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FP\CURRENT\PUBLICATION\Datasets\"/>
    </mc:Choice>
  </mc:AlternateContent>
  <xr:revisionPtr revIDLastSave="0" documentId="13_ncr:1_{7179BD42-7E87-476B-8804-D188B492A03C}" xr6:coauthVersionLast="44" xr6:coauthVersionMax="44" xr10:uidLastSave="{00000000-0000-0000-0000-000000000000}"/>
  <bookViews>
    <workbookView xWindow="-110" yWindow="-110" windowWidth="19420" windowHeight="10420" tabRatio="661" firstSheet="1" activeTab="1" xr2:uid="{00000000-000D-0000-FFFF-FFFF00000000}"/>
  </bookViews>
  <sheets>
    <sheet name="ReadMe" sheetId="2" r:id="rId1"/>
    <sheet name="Contents" sheetId="56" r:id="rId2"/>
    <sheet name="Table A1" sheetId="25" r:id="rId3"/>
    <sheet name="Table A2" sheetId="34" r:id="rId4"/>
    <sheet name="Table A3" sheetId="35" r:id="rId5"/>
    <sheet name="Table A4" sheetId="36" r:id="rId6"/>
    <sheet name="Table A5" sheetId="45" r:id="rId7"/>
    <sheet name="Table A6" sheetId="37" r:id="rId8"/>
    <sheet name="Table A7" sheetId="38" r:id="rId9"/>
    <sheet name="Table A8" sheetId="40" r:id="rId10"/>
  </sheets>
  <definedNames>
    <definedName name="Base_year">ReadMe!$B$35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06" i="34" l="1"/>
  <c r="AP55" i="40"/>
  <c r="AU55" i="40"/>
  <c r="O106" i="38"/>
  <c r="T106" i="38"/>
  <c r="AA106" i="38"/>
  <c r="AP106" i="38"/>
  <c r="AU106" i="38"/>
  <c r="BB106" i="38"/>
  <c r="BQ106" i="38"/>
  <c r="O55" i="38"/>
  <c r="T55" i="38"/>
  <c r="AA55" i="38"/>
  <c r="AP55" i="38"/>
  <c r="AU55" i="38"/>
  <c r="BB55" i="38"/>
  <c r="O106" i="37"/>
  <c r="T106" i="37"/>
  <c r="AA106" i="37"/>
  <c r="O55" i="37"/>
  <c r="T55" i="37"/>
  <c r="AA55" i="37"/>
  <c r="O106" i="36"/>
  <c r="T106" i="36"/>
  <c r="AA106" i="36"/>
  <c r="AP106" i="36"/>
  <c r="AU106" i="36"/>
  <c r="BQ106" i="36"/>
  <c r="BV106" i="36"/>
  <c r="CC106" i="36"/>
  <c r="BQ55" i="36"/>
  <c r="BV55" i="36"/>
  <c r="CC55" i="36"/>
  <c r="O106" i="35"/>
  <c r="T106" i="35"/>
  <c r="AA106" i="35"/>
  <c r="AP106" i="35"/>
  <c r="AU106" i="35"/>
  <c r="BB106" i="35"/>
  <c r="O106" i="34"/>
  <c r="T106" i="34"/>
  <c r="AA106" i="34"/>
  <c r="AP106" i="34"/>
  <c r="AU106" i="34"/>
  <c r="O106" i="25"/>
  <c r="T106" i="25"/>
  <c r="AA106" i="25"/>
  <c r="BB55" i="40" l="1"/>
  <c r="BV106" i="38"/>
  <c r="A5" i="38"/>
  <c r="A5" i="37"/>
  <c r="A5" i="45"/>
  <c r="A5" i="36"/>
  <c r="A5" i="35"/>
  <c r="A5" i="34"/>
  <c r="A5" i="25"/>
  <c r="BB106" i="36" l="1"/>
  <c r="CC106" i="38"/>
  <c r="A20" i="56"/>
  <c r="A19" i="56"/>
  <c r="A18" i="56"/>
  <c r="A2" i="56" l="1"/>
  <c r="A1" i="56"/>
  <c r="AA84" i="25" l="1"/>
  <c r="AA85" i="25" l="1"/>
  <c r="AA83" i="25" l="1"/>
  <c r="AA86" i="25" l="1"/>
  <c r="AA82" i="25" l="1"/>
  <c r="AA87" i="25" l="1"/>
  <c r="AA81" i="25" l="1"/>
  <c r="AA88" i="25" l="1"/>
  <c r="AA80" i="25" l="1"/>
  <c r="AA89" i="25" l="1"/>
  <c r="AA79" i="25" l="1"/>
  <c r="AA90" i="25" l="1"/>
  <c r="O52" i="37" l="1"/>
  <c r="AA78" i="25" l="1"/>
  <c r="T52" i="37" l="1"/>
  <c r="AA91" i="25" l="1"/>
  <c r="AA92" i="25" l="1"/>
  <c r="AA93" i="25" l="1"/>
  <c r="AA94" i="25" l="1"/>
  <c r="T103" i="25" l="1"/>
  <c r="O103" i="25"/>
  <c r="O105" i="25" l="1"/>
  <c r="O104" i="25"/>
  <c r="T105" i="25"/>
  <c r="T104" i="25"/>
  <c r="T101" i="25" l="1"/>
  <c r="T102" i="25"/>
  <c r="O101" i="25"/>
  <c r="O102" i="25"/>
  <c r="O100" i="25"/>
  <c r="T100" i="25" l="1"/>
  <c r="AA95" i="25"/>
  <c r="T99" i="25" l="1"/>
  <c r="O99" i="25"/>
  <c r="O98" i="25" l="1"/>
  <c r="T98" i="25"/>
  <c r="O97" i="25" l="1"/>
  <c r="T97" i="25"/>
  <c r="AA96" i="25" l="1"/>
  <c r="T96" i="25"/>
  <c r="O96" i="25"/>
  <c r="T95" i="25" l="1"/>
  <c r="O95" i="25"/>
  <c r="O94" i="25"/>
  <c r="T94" i="25" l="1"/>
  <c r="T93" i="25"/>
  <c r="O93" i="25"/>
  <c r="O92" i="25" l="1"/>
  <c r="AA97" i="25" l="1"/>
  <c r="T92" i="25"/>
  <c r="O91" i="25" l="1"/>
  <c r="T91" i="25"/>
  <c r="O90" i="25"/>
  <c r="T90" i="25"/>
  <c r="O89" i="25" l="1"/>
  <c r="AA98" i="25" l="1"/>
  <c r="T89" i="25"/>
  <c r="O88" i="25" l="1"/>
  <c r="T88" i="25"/>
  <c r="T87" i="25" l="1"/>
  <c r="O87" i="25"/>
  <c r="O86" i="25" l="1"/>
  <c r="T86" i="25"/>
  <c r="T85" i="25"/>
  <c r="O85" i="25" l="1"/>
  <c r="T84" i="25"/>
  <c r="AA99" i="25" l="1"/>
  <c r="O84" i="25"/>
  <c r="T83" i="25" l="1"/>
  <c r="O83" i="25"/>
  <c r="O82" i="25" l="1"/>
  <c r="T82" i="25"/>
  <c r="T81" i="25" l="1"/>
  <c r="O81" i="25"/>
  <c r="T80" i="25"/>
  <c r="O80" i="25" l="1"/>
  <c r="T79" i="25" l="1"/>
  <c r="O79" i="25"/>
  <c r="AA100" i="25"/>
  <c r="T78" i="25"/>
  <c r="O78" i="25" l="1"/>
  <c r="O77" i="25" l="1"/>
  <c r="AA101" i="25" l="1"/>
  <c r="O76" i="25"/>
  <c r="O75" i="25" l="1"/>
  <c r="O74" i="25"/>
  <c r="O73" i="25" l="1"/>
  <c r="O72" i="25" l="1"/>
  <c r="AA102" i="25" l="1"/>
  <c r="O71" i="25"/>
  <c r="O70" i="25" l="1"/>
  <c r="O69" i="25" l="1"/>
  <c r="AA52" i="37" l="1"/>
  <c r="AA103" i="25"/>
  <c r="O68" i="25"/>
  <c r="O67" i="25" l="1"/>
  <c r="O66" i="25" l="1"/>
  <c r="O65" i="25"/>
  <c r="AA104" i="25" l="1"/>
  <c r="O64" i="25"/>
  <c r="O63" i="25" l="1"/>
  <c r="O62" i="25" l="1"/>
  <c r="O61" i="25" l="1"/>
  <c r="AA105" i="25" l="1"/>
  <c r="O60" i="25"/>
  <c r="O59" i="25" l="1"/>
  <c r="O58" i="25" l="1"/>
  <c r="AA77" i="25" l="1"/>
  <c r="T77" i="25" l="1"/>
  <c r="T76" i="25"/>
  <c r="AA76" i="25" l="1"/>
  <c r="AA75" i="25"/>
  <c r="AA74" i="25" l="1"/>
  <c r="T75" i="25" l="1"/>
  <c r="AA73" i="25"/>
  <c r="AA72" i="25" l="1"/>
  <c r="T74" i="25"/>
  <c r="T73" i="25"/>
  <c r="AA71" i="25" l="1"/>
  <c r="AA70" i="25"/>
  <c r="T72" i="25" l="1"/>
  <c r="AA69" i="25"/>
  <c r="T71" i="25"/>
  <c r="AA68" i="25" l="1"/>
  <c r="T70" i="25" l="1"/>
  <c r="T69" i="25"/>
  <c r="AA67" i="25"/>
  <c r="T68" i="25" l="1"/>
  <c r="AA66" i="25"/>
  <c r="AA65" i="25" l="1"/>
  <c r="T67" i="25" l="1"/>
  <c r="T66" i="25" l="1"/>
  <c r="AA64" i="25"/>
  <c r="T65" i="25"/>
  <c r="AA63" i="25" l="1"/>
  <c r="T64" i="25" l="1"/>
  <c r="AA62" i="25"/>
  <c r="T63" i="25"/>
  <c r="AA61" i="25" l="1"/>
  <c r="AA60" i="25"/>
  <c r="T62" i="25"/>
  <c r="AA59" i="25" l="1"/>
  <c r="T61" i="25" l="1"/>
  <c r="T60" i="25"/>
  <c r="AA58" i="25" l="1"/>
  <c r="T59" i="25" l="1"/>
  <c r="T58" i="25" l="1"/>
  <c r="BB34" i="40" l="1"/>
  <c r="AP34" i="40"/>
  <c r="AP33" i="40" l="1"/>
  <c r="BB33" i="40"/>
  <c r="AU34" i="40"/>
  <c r="BB32" i="40" l="1"/>
  <c r="AU33" i="40"/>
  <c r="AU35" i="40" l="1"/>
  <c r="BB31" i="40"/>
  <c r="AP32" i="40"/>
  <c r="AP35" i="40"/>
  <c r="AU31" i="40"/>
  <c r="AU32" i="40"/>
  <c r="BB35" i="40" l="1"/>
  <c r="AP31" i="40"/>
  <c r="AU36" i="40" l="1"/>
  <c r="AP36" i="40"/>
  <c r="BB36" i="40" l="1"/>
  <c r="BB37" i="40" l="1"/>
  <c r="AU37" i="40" l="1"/>
  <c r="AP37" i="40"/>
  <c r="BB38" i="40" l="1"/>
  <c r="AP38" i="40" l="1"/>
  <c r="AU38" i="40" l="1"/>
  <c r="BB39" i="40" l="1"/>
  <c r="AP39" i="40" l="1"/>
  <c r="AU39" i="40"/>
  <c r="AU40" i="40" l="1"/>
  <c r="BB40" i="40" l="1"/>
  <c r="AP40" i="40"/>
  <c r="BB41" i="40" l="1"/>
  <c r="AP41" i="40"/>
  <c r="AU41" i="40" l="1"/>
  <c r="BB42" i="40" l="1"/>
  <c r="AP42" i="40"/>
  <c r="AU42" i="40" l="1"/>
  <c r="BB43" i="40" l="1"/>
  <c r="AP43" i="40"/>
  <c r="AU43" i="40"/>
  <c r="AU44" i="40" l="1"/>
  <c r="AP44" i="40" l="1"/>
  <c r="BB44" i="40"/>
  <c r="AU45" i="40" l="1"/>
  <c r="BB45" i="40" l="1"/>
  <c r="AP45" i="40" l="1"/>
  <c r="BB46" i="40" l="1"/>
  <c r="AP46" i="40"/>
  <c r="AU46" i="40" l="1"/>
  <c r="BB47" i="40" l="1"/>
  <c r="AP47" i="40"/>
  <c r="AU47" i="40" l="1"/>
  <c r="AU48" i="40" l="1"/>
  <c r="BB48" i="40" l="1"/>
  <c r="AP48" i="40" l="1"/>
  <c r="AU49" i="40" l="1"/>
  <c r="AP49" i="40"/>
  <c r="BB49" i="40"/>
  <c r="BB50" i="40" l="1"/>
  <c r="AP50" i="40" l="1"/>
  <c r="AU50" i="40"/>
  <c r="AU51" i="40" l="1"/>
  <c r="AP51" i="40" l="1"/>
  <c r="BB51" i="40" l="1"/>
  <c r="AP52" i="40" l="1"/>
  <c r="BB52" i="40"/>
  <c r="AU52" i="40"/>
  <c r="BB53" i="40" l="1"/>
  <c r="AP53" i="40" l="1"/>
  <c r="AU53" i="40"/>
  <c r="BB54" i="40" l="1"/>
  <c r="AP54" i="40" l="1"/>
  <c r="AU54" i="40"/>
  <c r="CC45" i="36" l="1"/>
  <c r="AA97" i="36" l="1"/>
  <c r="BB97" i="36" s="1"/>
  <c r="CC46" i="36"/>
  <c r="CC97" i="36" s="1"/>
  <c r="BQ45" i="36"/>
  <c r="BV46" i="36"/>
  <c r="O97" i="36"/>
  <c r="AP97" i="36" s="1"/>
  <c r="BQ46" i="36"/>
  <c r="T97" i="36"/>
  <c r="AU97" i="36" s="1"/>
  <c r="T98" i="36" l="1"/>
  <c r="AU98" i="36" s="1"/>
  <c r="BV47" i="36"/>
  <c r="AA98" i="36"/>
  <c r="BB98" i="36" s="1"/>
  <c r="CC47" i="36"/>
  <c r="CC98" i="36" s="1"/>
  <c r="O98" i="36"/>
  <c r="AP98" i="36" s="1"/>
  <c r="BQ47" i="36"/>
  <c r="BQ98" i="36" s="1"/>
  <c r="BV98" i="36"/>
  <c r="BV45" i="36"/>
  <c r="BV97" i="36" s="1"/>
  <c r="BQ97" i="36"/>
  <c r="AA99" i="36" l="1"/>
  <c r="BB99" i="36" s="1"/>
  <c r="CC48" i="36"/>
  <c r="CC99" i="36" s="1"/>
  <c r="T99" i="36"/>
  <c r="AU99" i="36" s="1"/>
  <c r="BV48" i="36"/>
  <c r="BV99" i="36" s="1"/>
  <c r="O99" i="36"/>
  <c r="AP99" i="36" s="1"/>
  <c r="BQ48" i="36"/>
  <c r="BQ99" i="36" s="1"/>
  <c r="T100" i="36" l="1"/>
  <c r="AU100" i="36" s="1"/>
  <c r="BV49" i="36"/>
  <c r="BV100" i="36" s="1"/>
  <c r="AA100" i="36"/>
  <c r="BB100" i="36" s="1"/>
  <c r="CC49" i="36"/>
  <c r="CC100" i="36" s="1"/>
  <c r="O100" i="36"/>
  <c r="AP100" i="36" s="1"/>
  <c r="BQ49" i="36"/>
  <c r="BQ100" i="36" s="1"/>
  <c r="AA101" i="36" l="1"/>
  <c r="BB101" i="36" s="1"/>
  <c r="CC50" i="36"/>
  <c r="CC101" i="36" s="1"/>
  <c r="BQ44" i="36"/>
  <c r="O96" i="36"/>
  <c r="AP96" i="36" s="1"/>
  <c r="T101" i="36"/>
  <c r="AU101" i="36" s="1"/>
  <c r="BV50" i="36"/>
  <c r="CC44" i="36"/>
  <c r="AA96" i="36"/>
  <c r="BB96" i="36" s="1"/>
  <c r="O101" i="36"/>
  <c r="AP101" i="36" s="1"/>
  <c r="BQ50" i="36"/>
  <c r="BQ101" i="36" s="1"/>
  <c r="BV44" i="36" l="1"/>
  <c r="BV96" i="36" s="1"/>
  <c r="T96" i="36"/>
  <c r="AU96" i="36" s="1"/>
  <c r="T102" i="36"/>
  <c r="AU102" i="36" s="1"/>
  <c r="BV51" i="36"/>
  <c r="BV102" i="36" s="1"/>
  <c r="BV101" i="36"/>
  <c r="BQ96" i="36"/>
  <c r="O102" i="36"/>
  <c r="AP102" i="36" s="1"/>
  <c r="BQ51" i="36"/>
  <c r="BQ102" i="36" s="1"/>
  <c r="AA102" i="36"/>
  <c r="BB102" i="36" s="1"/>
  <c r="CC51" i="36"/>
  <c r="CC102" i="36" s="1"/>
  <c r="CC96" i="36"/>
  <c r="AA103" i="36" l="1"/>
  <c r="BB103" i="36" s="1"/>
  <c r="CC52" i="36"/>
  <c r="CC103" i="36" s="1"/>
  <c r="O103" i="36"/>
  <c r="AP103" i="36" s="1"/>
  <c r="BQ52" i="36"/>
  <c r="BQ103" i="36" s="1"/>
  <c r="T103" i="36"/>
  <c r="AU103" i="36" s="1"/>
  <c r="BV52" i="36"/>
  <c r="BV103" i="36" s="1"/>
  <c r="AA104" i="36" l="1"/>
  <c r="BB104" i="36" s="1"/>
  <c r="CC53" i="36"/>
  <c r="CC104" i="36" s="1"/>
  <c r="O104" i="36"/>
  <c r="AP104" i="36" s="1"/>
  <c r="BQ53" i="36"/>
  <c r="BQ104" i="36" s="1"/>
  <c r="T104" i="36"/>
  <c r="AU104" i="36" s="1"/>
  <c r="BV53" i="36"/>
  <c r="BV104" i="36" s="1"/>
  <c r="CC43" i="36" l="1"/>
  <c r="AA95" i="36"/>
  <c r="BB95" i="36" s="1"/>
  <c r="BQ43" i="36"/>
  <c r="O95" i="36"/>
  <c r="AP95" i="36" s="1"/>
  <c r="BV43" i="36" l="1"/>
  <c r="BV95" i="36" s="1"/>
  <c r="T95" i="36"/>
  <c r="AU95" i="36" s="1"/>
  <c r="AA105" i="36"/>
  <c r="BB105" i="36" s="1"/>
  <c r="CC54" i="36"/>
  <c r="CC105" i="36" s="1"/>
  <c r="BQ95" i="36"/>
  <c r="CC95" i="36"/>
  <c r="O105" i="36"/>
  <c r="AP105" i="36" s="1"/>
  <c r="BQ54" i="36"/>
  <c r="BQ105" i="36" s="1"/>
  <c r="T105" i="36"/>
  <c r="AU105" i="36" s="1"/>
  <c r="BV54" i="36"/>
  <c r="BV105" i="36" s="1"/>
  <c r="BQ42" i="36" l="1"/>
  <c r="O94" i="36"/>
  <c r="AP94" i="36" s="1"/>
  <c r="CC42" i="36"/>
  <c r="AA94" i="36"/>
  <c r="BB94" i="36" s="1"/>
  <c r="BV42" i="36" l="1"/>
  <c r="BV94" i="36" s="1"/>
  <c r="T94" i="36"/>
  <c r="AU94" i="36" s="1"/>
  <c r="CC94" i="36"/>
  <c r="BQ94" i="36"/>
  <c r="CC41" i="36" l="1"/>
  <c r="AA93" i="36"/>
  <c r="BB93" i="36" s="1"/>
  <c r="BQ41" i="36"/>
  <c r="O93" i="36"/>
  <c r="AP93" i="36" s="1"/>
  <c r="BQ93" i="36" l="1"/>
  <c r="CC93" i="36"/>
  <c r="BV41" i="36"/>
  <c r="BV93" i="36" s="1"/>
  <c r="T93" i="36"/>
  <c r="AU93" i="36" s="1"/>
  <c r="CC40" i="36" l="1"/>
  <c r="AA92" i="36"/>
  <c r="BB92" i="36" s="1"/>
  <c r="BQ40" i="36"/>
  <c r="O92" i="36"/>
  <c r="AP92" i="36" s="1"/>
  <c r="BQ92" i="36" l="1"/>
  <c r="CC92" i="36"/>
  <c r="BV40" i="36"/>
  <c r="BV92" i="36" s="1"/>
  <c r="T92" i="36"/>
  <c r="AU92" i="36" s="1"/>
  <c r="BQ39" i="36" l="1"/>
  <c r="O91" i="36"/>
  <c r="AP91" i="36" s="1"/>
  <c r="CC39" i="36"/>
  <c r="AA91" i="36"/>
  <c r="BB91" i="36" s="1"/>
  <c r="BV39" i="36" l="1"/>
  <c r="BV91" i="36" s="1"/>
  <c r="T91" i="36"/>
  <c r="AU91" i="36" s="1"/>
  <c r="CC91" i="36"/>
  <c r="BQ91" i="36"/>
  <c r="BQ38" i="36" l="1"/>
  <c r="O90" i="36"/>
  <c r="AP90" i="36" s="1"/>
  <c r="CC38" i="36"/>
  <c r="AA90" i="36"/>
  <c r="BB90" i="36" s="1"/>
  <c r="CC90" i="36" l="1"/>
  <c r="BQ90" i="36"/>
  <c r="BV38" i="36"/>
  <c r="BV90" i="36" s="1"/>
  <c r="T90" i="36"/>
  <c r="AU90" i="36" s="1"/>
  <c r="BQ37" i="36" l="1"/>
  <c r="O89" i="36"/>
  <c r="AP89" i="36" s="1"/>
  <c r="CC37" i="36"/>
  <c r="AA89" i="36"/>
  <c r="BB89" i="36" s="1"/>
  <c r="BV37" i="36" l="1"/>
  <c r="BV89" i="36" s="1"/>
  <c r="T89" i="36"/>
  <c r="AU89" i="36" s="1"/>
  <c r="CC89" i="36"/>
  <c r="BQ89" i="36"/>
  <c r="CC36" i="36" l="1"/>
  <c r="AA88" i="36"/>
  <c r="BB88" i="36" s="1"/>
  <c r="BQ36" i="36"/>
  <c r="O88" i="36"/>
  <c r="AP88" i="36" s="1"/>
  <c r="BQ88" i="36" l="1"/>
  <c r="CC88" i="36"/>
  <c r="BV36" i="36"/>
  <c r="BV88" i="36" s="1"/>
  <c r="T88" i="36"/>
  <c r="AU88" i="36" s="1"/>
  <c r="BQ35" i="36" l="1"/>
  <c r="O87" i="36"/>
  <c r="AP87" i="36" s="1"/>
  <c r="CC35" i="36"/>
  <c r="AA87" i="36"/>
  <c r="BB87" i="36" s="1"/>
  <c r="BV35" i="36" l="1"/>
  <c r="BV87" i="36" s="1"/>
  <c r="T87" i="36"/>
  <c r="AU87" i="36" s="1"/>
  <c r="CC87" i="36"/>
  <c r="BQ87" i="36"/>
  <c r="BQ34" i="36" l="1"/>
  <c r="O86" i="36"/>
  <c r="AP86" i="36" s="1"/>
  <c r="CC34" i="36"/>
  <c r="AA86" i="36"/>
  <c r="BB86" i="36" s="1"/>
  <c r="CC86" i="36" l="1"/>
  <c r="BQ86" i="36"/>
  <c r="BV34" i="36"/>
  <c r="BV86" i="36" s="1"/>
  <c r="T86" i="36"/>
  <c r="AU86" i="36" s="1"/>
  <c r="BQ33" i="36" l="1"/>
  <c r="O85" i="36"/>
  <c r="AP85" i="36" s="1"/>
  <c r="CC33" i="36"/>
  <c r="CC85" i="36" s="1"/>
  <c r="AA85" i="36"/>
  <c r="BB85" i="36" s="1"/>
  <c r="BV33" i="36" l="1"/>
  <c r="BV85" i="36" s="1"/>
  <c r="T85" i="36"/>
  <c r="AU85" i="36" s="1"/>
  <c r="BQ85" i="36"/>
  <c r="CC32" i="36" l="1"/>
  <c r="CC84" i="36" s="1"/>
  <c r="AA84" i="36"/>
  <c r="BB84" i="36" s="1"/>
  <c r="BQ32" i="36"/>
  <c r="O84" i="36"/>
  <c r="AP84" i="36" s="1"/>
  <c r="BV32" i="36" l="1"/>
  <c r="T84" i="36"/>
  <c r="AU84" i="36" s="1"/>
  <c r="BQ84" i="36"/>
  <c r="BV84" i="36" l="1"/>
  <c r="BQ31" i="36" l="1"/>
  <c r="BQ83" i="36" s="1"/>
  <c r="O83" i="36"/>
  <c r="AP83" i="36" s="1"/>
  <c r="CC31" i="36"/>
  <c r="CC83" i="36" s="1"/>
  <c r="AA83" i="36"/>
  <c r="BB83" i="36" s="1"/>
  <c r="BV31" i="36" l="1"/>
  <c r="BV83" i="36" s="1"/>
  <c r="T83" i="36"/>
  <c r="AU83" i="36" s="1"/>
  <c r="CC30" i="36" l="1"/>
  <c r="CC82" i="36" s="1"/>
  <c r="AA82" i="36"/>
  <c r="BB82" i="36" s="1"/>
  <c r="BQ30" i="36"/>
  <c r="O82" i="36"/>
  <c r="AP82" i="36" s="1"/>
  <c r="BQ82" i="36" l="1"/>
  <c r="BV30" i="36"/>
  <c r="T82" i="36"/>
  <c r="AU82" i="36" s="1"/>
  <c r="BQ29" i="36"/>
  <c r="BQ81" i="36" s="1"/>
  <c r="CC29" i="36"/>
  <c r="CC81" i="36" s="1"/>
  <c r="O81" i="36"/>
  <c r="AA81" i="36"/>
  <c r="O80" i="36"/>
  <c r="CC28" i="36" l="1"/>
  <c r="CC80" i="36" s="1"/>
  <c r="AA80" i="36"/>
  <c r="BV29" i="36"/>
  <c r="BV81" i="36" s="1"/>
  <c r="BQ28" i="36"/>
  <c r="T81" i="36"/>
  <c r="BV82" i="36"/>
  <c r="BQ27" i="36" l="1"/>
  <c r="BQ79" i="36" s="1"/>
  <c r="CC27" i="36"/>
  <c r="CC79" i="36" s="1"/>
  <c r="BQ80" i="36"/>
  <c r="BV28" i="36"/>
  <c r="BV80" i="36" s="1"/>
  <c r="T80" i="36"/>
  <c r="O79" i="36"/>
  <c r="AA79" i="36"/>
  <c r="AA78" i="36"/>
  <c r="BQ26" i="36" l="1"/>
  <c r="BV27" i="36"/>
  <c r="BV79" i="36" s="1"/>
  <c r="CC26" i="36"/>
  <c r="CC78" i="36" s="1"/>
  <c r="T79" i="36"/>
  <c r="O78" i="36"/>
  <c r="BV26" i="36" l="1"/>
  <c r="BV78" i="36" s="1"/>
  <c r="BQ78" i="36"/>
  <c r="CC25" i="36"/>
  <c r="CC77" i="36" s="1"/>
  <c r="BQ25" i="36"/>
  <c r="BQ77" i="36" s="1"/>
  <c r="AA77" i="36"/>
  <c r="T78" i="36"/>
  <c r="O77" i="36"/>
  <c r="BQ24" i="36" l="1"/>
  <c r="CC24" i="36"/>
  <c r="CC76" i="36" s="1"/>
  <c r="BV25" i="36"/>
  <c r="BV77" i="36" s="1"/>
  <c r="O76" i="36"/>
  <c r="AA76" i="36"/>
  <c r="T77" i="36"/>
  <c r="AA75" i="36"/>
  <c r="T76" i="36"/>
  <c r="BQ76" i="36" l="1"/>
  <c r="BQ23" i="36"/>
  <c r="BQ75" i="36" s="1"/>
  <c r="BV24" i="36"/>
  <c r="BV76" i="36" s="1"/>
  <c r="CC23" i="36"/>
  <c r="CC75" i="36" s="1"/>
  <c r="O75" i="36"/>
  <c r="AA74" i="36"/>
  <c r="CC22" i="36" l="1"/>
  <c r="CC74" i="36" s="1"/>
  <c r="BV23" i="36"/>
  <c r="BV75" i="36" s="1"/>
  <c r="BQ22" i="36"/>
  <c r="O74" i="36"/>
  <c r="T75" i="36"/>
  <c r="O73" i="36"/>
  <c r="CC21" i="36" l="1"/>
  <c r="CC73" i="36" s="1"/>
  <c r="BV22" i="36"/>
  <c r="BV74" i="36" s="1"/>
  <c r="BQ74" i="36"/>
  <c r="AA73" i="36"/>
  <c r="BQ21" i="36"/>
  <c r="BQ73" i="36" s="1"/>
  <c r="T74" i="36"/>
  <c r="AA72" i="36"/>
  <c r="O72" i="36"/>
  <c r="BV21" i="36" l="1"/>
  <c r="BV73" i="36" s="1"/>
  <c r="CC20" i="36"/>
  <c r="CC72" i="36" s="1"/>
  <c r="T73" i="36"/>
  <c r="BQ20" i="36"/>
  <c r="BQ72" i="36" s="1"/>
  <c r="T72" i="36"/>
  <c r="CC19" i="36" l="1"/>
  <c r="CC71" i="36" s="1"/>
  <c r="BQ19" i="36"/>
  <c r="O71" i="36"/>
  <c r="AA71" i="36"/>
  <c r="BV20" i="36"/>
  <c r="BV72" i="36" s="1"/>
  <c r="T71" i="36"/>
  <c r="BV19" i="36" l="1"/>
  <c r="BV71" i="36" s="1"/>
  <c r="BQ71" i="36"/>
  <c r="CC18" i="36"/>
  <c r="AA70" i="36"/>
  <c r="BQ18" i="36"/>
  <c r="BQ70" i="36" s="1"/>
  <c r="O70" i="36"/>
  <c r="AA69" i="36"/>
  <c r="O69" i="36"/>
  <c r="BV18" i="36" l="1"/>
  <c r="BV70" i="36" s="1"/>
  <c r="BQ17" i="36"/>
  <c r="BQ69" i="36" s="1"/>
  <c r="CC17" i="36"/>
  <c r="CC69" i="36" s="1"/>
  <c r="CC70" i="36"/>
  <c r="T70" i="36"/>
  <c r="O68" i="36"/>
  <c r="AA68" i="36"/>
  <c r="T69" i="36"/>
  <c r="CC16" i="36" l="1"/>
  <c r="CC68" i="36" s="1"/>
  <c r="BQ16" i="36"/>
  <c r="BV17" i="36"/>
  <c r="BV69" i="36" s="1"/>
  <c r="T68" i="36"/>
  <c r="BQ15" i="36" l="1"/>
  <c r="O67" i="36"/>
  <c r="BV16" i="36"/>
  <c r="BV68" i="36" s="1"/>
  <c r="CC15" i="36"/>
  <c r="CC67" i="36" s="1"/>
  <c r="BQ68" i="36"/>
  <c r="AA67" i="36"/>
  <c r="O66" i="36"/>
  <c r="T67" i="36"/>
  <c r="BV15" i="36" l="1"/>
  <c r="BV67" i="36" s="1"/>
  <c r="BQ14" i="36"/>
  <c r="BQ66" i="36" s="1"/>
  <c r="CC14" i="36"/>
  <c r="CC66" i="36" s="1"/>
  <c r="BQ67" i="36"/>
  <c r="AA66" i="36"/>
  <c r="O65" i="36"/>
  <c r="AA65" i="36"/>
  <c r="CC13" i="36" l="1"/>
  <c r="CC65" i="36" s="1"/>
  <c r="BV14" i="36"/>
  <c r="BV66" i="36" s="1"/>
  <c r="BQ13" i="36"/>
  <c r="BQ65" i="36" s="1"/>
  <c r="T66" i="36"/>
  <c r="T65" i="36"/>
  <c r="BQ12" i="36" l="1"/>
  <c r="BQ64" i="36" s="1"/>
  <c r="BV13" i="36"/>
  <c r="BV65" i="36" s="1"/>
  <c r="O64" i="36"/>
  <c r="CC12" i="36"/>
  <c r="CC64" i="36" s="1"/>
  <c r="AA64" i="36"/>
  <c r="CC11" i="36" l="1"/>
  <c r="CC63" i="36" s="1"/>
  <c r="BQ11" i="36"/>
  <c r="BQ63" i="36" s="1"/>
  <c r="AA63" i="36"/>
  <c r="O63" i="36"/>
  <c r="BV12" i="36"/>
  <c r="BV64" i="36" s="1"/>
  <c r="T64" i="36"/>
  <c r="T63" i="36"/>
  <c r="CC10" i="36" l="1"/>
  <c r="CC62" i="36" s="1"/>
  <c r="BQ10" i="36"/>
  <c r="BQ62" i="36" s="1"/>
  <c r="BV11" i="36"/>
  <c r="BV63" i="36" s="1"/>
  <c r="O62" i="36"/>
  <c r="AA62" i="36"/>
  <c r="AA61" i="36"/>
  <c r="BV10" i="36" l="1"/>
  <c r="BV62" i="36" s="1"/>
  <c r="BQ9" i="36"/>
  <c r="T62" i="36"/>
  <c r="CC9" i="36"/>
  <c r="CC61" i="36" s="1"/>
  <c r="O61" i="36"/>
  <c r="AA60" i="36"/>
  <c r="BV9" i="36" l="1"/>
  <c r="BQ61" i="36"/>
  <c r="BQ8" i="36"/>
  <c r="BQ60" i="36" s="1"/>
  <c r="T61" i="36"/>
  <c r="CC8" i="36"/>
  <c r="O60" i="36"/>
  <c r="AA59" i="36"/>
  <c r="BV8" i="36" l="1"/>
  <c r="BV60" i="36" s="1"/>
  <c r="BV61" i="36"/>
  <c r="BQ7" i="36"/>
  <c r="BQ59" i="36" s="1"/>
  <c r="O59" i="36"/>
  <c r="CC7" i="36"/>
  <c r="CC59" i="36" s="1"/>
  <c r="T60" i="36"/>
  <c r="CC60" i="36"/>
  <c r="AA58" i="36"/>
  <c r="O58" i="36"/>
  <c r="BV7" i="36" l="1"/>
  <c r="BV59" i="36" s="1"/>
  <c r="T59" i="36"/>
  <c r="BQ6" i="36"/>
  <c r="BQ58" i="36" s="1"/>
  <c r="CC6" i="36"/>
  <c r="CC58" i="36" s="1"/>
  <c r="T58" i="36"/>
  <c r="BV6" i="36" l="1"/>
  <c r="BV58" i="36" s="1"/>
  <c r="T54" i="38" l="1"/>
  <c r="AU54" i="38"/>
  <c r="AA54" i="38"/>
  <c r="BB54" i="38"/>
  <c r="O54" i="38"/>
  <c r="AP54" i="38"/>
  <c r="AA51" i="38" l="1"/>
  <c r="BB51" i="38"/>
  <c r="T51" i="38" l="1"/>
  <c r="AU51" i="38"/>
  <c r="O51" i="38"/>
  <c r="AP51" i="38"/>
  <c r="AA103" i="34" l="1"/>
  <c r="BB103" i="34" s="1"/>
  <c r="AA52" i="38"/>
  <c r="AA103" i="38" s="1"/>
  <c r="BB52" i="38"/>
  <c r="BB103" i="38" s="1"/>
  <c r="CC103" i="38" s="1"/>
  <c r="O103" i="34" l="1"/>
  <c r="AP103" i="34" s="1"/>
  <c r="O52" i="38"/>
  <c r="O103" i="38" s="1"/>
  <c r="AP52" i="38"/>
  <c r="AP103" i="38" s="1"/>
  <c r="BQ103" i="38" s="1"/>
  <c r="AA50" i="38"/>
  <c r="AA102" i="38" s="1"/>
  <c r="BB50" i="38"/>
  <c r="AA102" i="34"/>
  <c r="BB102" i="34" s="1"/>
  <c r="O50" i="38" l="1"/>
  <c r="AP50" i="38"/>
  <c r="O102" i="34"/>
  <c r="AP102" i="34" s="1"/>
  <c r="T50" i="38"/>
  <c r="T102" i="38" s="1"/>
  <c r="AU50" i="38"/>
  <c r="T102" i="34"/>
  <c r="AU102" i="34" s="1"/>
  <c r="BB102" i="38"/>
  <c r="CC102" i="38" s="1"/>
  <c r="AA104" i="34" l="1"/>
  <c r="BB104" i="34" s="1"/>
  <c r="AA53" i="38"/>
  <c r="BB53" i="38"/>
  <c r="AA105" i="34"/>
  <c r="BB105" i="34" s="1"/>
  <c r="AU102" i="38"/>
  <c r="BV102" i="38" s="1"/>
  <c r="AP102" i="38"/>
  <c r="BQ102" i="38" s="1"/>
  <c r="O102" i="38"/>
  <c r="T103" i="34"/>
  <c r="AU103" i="34" s="1"/>
  <c r="T52" i="38"/>
  <c r="T103" i="38" s="1"/>
  <c r="AU52" i="38"/>
  <c r="AU103" i="38" s="1"/>
  <c r="BV103" i="38" s="1"/>
  <c r="BB104" i="38" l="1"/>
  <c r="CC104" i="38" s="1"/>
  <c r="BB105" i="38"/>
  <c r="CC105" i="38" s="1"/>
  <c r="AA104" i="38"/>
  <c r="AA105" i="38"/>
  <c r="AA49" i="38" l="1"/>
  <c r="AA101" i="38" s="1"/>
  <c r="BB49" i="38"/>
  <c r="AA101" i="34"/>
  <c r="BB101" i="34" s="1"/>
  <c r="T104" i="34" l="1"/>
  <c r="AU104" i="34" s="1"/>
  <c r="T53" i="38"/>
  <c r="AU53" i="38"/>
  <c r="T105" i="34"/>
  <c r="AU105" i="34" s="1"/>
  <c r="O49" i="38"/>
  <c r="AP49" i="38"/>
  <c r="O101" i="34"/>
  <c r="AP101" i="34" s="1"/>
  <c r="BB101" i="38"/>
  <c r="CC101" i="38" s="1"/>
  <c r="T49" i="38"/>
  <c r="T101" i="38" s="1"/>
  <c r="AU49" i="38"/>
  <c r="T101" i="34"/>
  <c r="AU101" i="34" s="1"/>
  <c r="O104" i="34"/>
  <c r="AP104" i="34" s="1"/>
  <c r="O53" i="38"/>
  <c r="AP53" i="38"/>
  <c r="O105" i="34"/>
  <c r="AP105" i="34" s="1"/>
  <c r="O104" i="38" l="1"/>
  <c r="O105" i="38"/>
  <c r="AP101" i="38"/>
  <c r="BQ101" i="38" s="1"/>
  <c r="AU104" i="38"/>
  <c r="BV104" i="38" s="1"/>
  <c r="AU105" i="38"/>
  <c r="BV105" i="38" s="1"/>
  <c r="O101" i="38"/>
  <c r="T105" i="38"/>
  <c r="T104" i="38"/>
  <c r="AP104" i="38"/>
  <c r="BQ104" i="38" s="1"/>
  <c r="AP105" i="38"/>
  <c r="BQ105" i="38" s="1"/>
  <c r="AU101" i="38"/>
  <c r="BV101" i="38" s="1"/>
  <c r="AA48" i="38" l="1"/>
  <c r="AA100" i="38" s="1"/>
  <c r="BB48" i="38"/>
  <c r="AA100" i="34"/>
  <c r="BB100" i="34" s="1"/>
  <c r="O48" i="38" l="1"/>
  <c r="AP48" i="38"/>
  <c r="O100" i="34"/>
  <c r="AP100" i="34" s="1"/>
  <c r="BB100" i="38"/>
  <c r="CC100" i="38" s="1"/>
  <c r="T48" i="38"/>
  <c r="T100" i="38" s="1"/>
  <c r="AU48" i="38"/>
  <c r="T100" i="34"/>
  <c r="AU100" i="34" s="1"/>
  <c r="AP100" i="38" l="1"/>
  <c r="BQ100" i="38" s="1"/>
  <c r="O100" i="38"/>
  <c r="AU100" i="38"/>
  <c r="BV100" i="38" s="1"/>
  <c r="AA47" i="38" l="1"/>
  <c r="AA99" i="38" s="1"/>
  <c r="BB47" i="38"/>
  <c r="AA99" i="34"/>
  <c r="BB99" i="34" s="1"/>
  <c r="T47" i="38" l="1"/>
  <c r="T99" i="38" s="1"/>
  <c r="AU47" i="38"/>
  <c r="T99" i="34"/>
  <c r="AU99" i="34" s="1"/>
  <c r="O47" i="38"/>
  <c r="AP47" i="38"/>
  <c r="O99" i="34"/>
  <c r="AP99" i="34" s="1"/>
  <c r="BB99" i="38"/>
  <c r="CC99" i="38" s="1"/>
  <c r="AP99" i="38" l="1"/>
  <c r="BQ99" i="38" s="1"/>
  <c r="AU99" i="38"/>
  <c r="BV99" i="38" s="1"/>
  <c r="O99" i="38"/>
  <c r="AA46" i="38" l="1"/>
  <c r="AA98" i="38" s="1"/>
  <c r="BB46" i="38"/>
  <c r="AA98" i="34"/>
  <c r="BB98" i="34" s="1"/>
  <c r="BB98" i="38" l="1"/>
  <c r="CC98" i="38" s="1"/>
  <c r="O46" i="38"/>
  <c r="AP46" i="38"/>
  <c r="O98" i="34"/>
  <c r="AP98" i="34" s="1"/>
  <c r="T46" i="38"/>
  <c r="T98" i="38" s="1"/>
  <c r="AU46" i="38"/>
  <c r="T98" i="34"/>
  <c r="AU98" i="34" s="1"/>
  <c r="O98" i="38" l="1"/>
  <c r="AU98" i="38"/>
  <c r="BV98" i="38" s="1"/>
  <c r="AP98" i="38"/>
  <c r="BQ98" i="38" s="1"/>
  <c r="AA45" i="38" l="1"/>
  <c r="AA97" i="38" s="1"/>
  <c r="BB45" i="38"/>
  <c r="AA97" i="34"/>
  <c r="BB97" i="34" s="1"/>
  <c r="O45" i="38" l="1"/>
  <c r="AP45" i="38"/>
  <c r="O97" i="34"/>
  <c r="AP97" i="34" s="1"/>
  <c r="BB97" i="38"/>
  <c r="CC97" i="38" s="1"/>
  <c r="T45" i="38"/>
  <c r="T97" i="38" s="1"/>
  <c r="AU45" i="38"/>
  <c r="T97" i="34"/>
  <c r="AU97" i="34" s="1"/>
  <c r="AP97" i="38" l="1"/>
  <c r="BQ97" i="38" s="1"/>
  <c r="O97" i="38"/>
  <c r="AU97" i="38"/>
  <c r="BV97" i="38" s="1"/>
  <c r="AA44" i="38" l="1"/>
  <c r="AA96" i="38" s="1"/>
  <c r="BB44" i="38"/>
  <c r="AA96" i="34"/>
  <c r="BB96" i="34" s="1"/>
  <c r="BB96" i="38" l="1"/>
  <c r="CC96" i="38" s="1"/>
  <c r="T44" i="38"/>
  <c r="T96" i="38" s="1"/>
  <c r="AU44" i="38"/>
  <c r="T96" i="34"/>
  <c r="AU96" i="34" s="1"/>
  <c r="O44" i="38"/>
  <c r="O96" i="38" s="1"/>
  <c r="AP44" i="38"/>
  <c r="O96" i="34"/>
  <c r="AP96" i="34" s="1"/>
  <c r="AP96" i="38" l="1"/>
  <c r="BQ96" i="38" s="1"/>
  <c r="AU96" i="38"/>
  <c r="BV96" i="38" s="1"/>
  <c r="AA43" i="38" l="1"/>
  <c r="AA95" i="38" s="1"/>
  <c r="BB43" i="38"/>
  <c r="AA95" i="34"/>
  <c r="BB95" i="34" s="1"/>
  <c r="BB95" i="38" l="1"/>
  <c r="CC95" i="38" s="1"/>
  <c r="T43" i="38"/>
  <c r="T95" i="38" s="1"/>
  <c r="AU43" i="38"/>
  <c r="T95" i="34"/>
  <c r="AU95" i="34" s="1"/>
  <c r="O43" i="38"/>
  <c r="AP43" i="38"/>
  <c r="O95" i="34"/>
  <c r="AP95" i="34" s="1"/>
  <c r="O95" i="38" l="1"/>
  <c r="AP95" i="38"/>
  <c r="BQ95" i="38" s="1"/>
  <c r="AU95" i="38"/>
  <c r="BV95" i="38" s="1"/>
  <c r="AA42" i="38" l="1"/>
  <c r="AA94" i="38" s="1"/>
  <c r="BB42" i="38"/>
  <c r="AA94" i="34"/>
  <c r="BB94" i="34" s="1"/>
  <c r="T42" i="38" l="1"/>
  <c r="T94" i="38" s="1"/>
  <c r="AU42" i="38"/>
  <c r="T94" i="34"/>
  <c r="AU94" i="34" s="1"/>
  <c r="BB94" i="38"/>
  <c r="CC94" i="38" s="1"/>
  <c r="O42" i="38"/>
  <c r="AP42" i="38"/>
  <c r="O94" i="34"/>
  <c r="AP94" i="34" s="1"/>
  <c r="O94" i="38" l="1"/>
  <c r="AU94" i="38"/>
  <c r="BV94" i="38" s="1"/>
  <c r="AP94" i="38"/>
  <c r="BQ94" i="38" s="1"/>
  <c r="AA41" i="38" l="1"/>
  <c r="AA93" i="38" s="1"/>
  <c r="BB41" i="38"/>
  <c r="AA93" i="34"/>
  <c r="BB93" i="34" s="1"/>
  <c r="BB93" i="38" l="1"/>
  <c r="CC93" i="38" s="1"/>
  <c r="O41" i="38"/>
  <c r="AP41" i="38"/>
  <c r="O93" i="34"/>
  <c r="AP93" i="34" s="1"/>
  <c r="T41" i="38"/>
  <c r="T93" i="38" s="1"/>
  <c r="AU41" i="38"/>
  <c r="T93" i="34"/>
  <c r="AU93" i="34" s="1"/>
  <c r="O93" i="38" l="1"/>
  <c r="AU93" i="38"/>
  <c r="BV93" i="38" s="1"/>
  <c r="AP93" i="38"/>
  <c r="BQ93" i="38" s="1"/>
  <c r="AA40" i="38" l="1"/>
  <c r="AA92" i="38" s="1"/>
  <c r="BB40" i="38"/>
  <c r="AA92" i="34"/>
  <c r="BB92" i="34" s="1"/>
  <c r="O40" i="38" l="1"/>
  <c r="O92" i="38" s="1"/>
  <c r="AP40" i="38"/>
  <c r="O92" i="34"/>
  <c r="AP92" i="34" s="1"/>
  <c r="BB92" i="38"/>
  <c r="CC92" i="38" s="1"/>
  <c r="T40" i="38"/>
  <c r="T92" i="38" s="1"/>
  <c r="AU40" i="38"/>
  <c r="T92" i="34"/>
  <c r="AU92" i="34" s="1"/>
  <c r="AP92" i="38" l="1"/>
  <c r="BQ92" i="38" s="1"/>
  <c r="AU92" i="38"/>
  <c r="BV92" i="38" s="1"/>
  <c r="AA39" i="38" l="1"/>
  <c r="AA91" i="38" s="1"/>
  <c r="BB39" i="38"/>
  <c r="AA91" i="34"/>
  <c r="BB91" i="34" s="1"/>
  <c r="T39" i="38" l="1"/>
  <c r="T91" i="38" s="1"/>
  <c r="AU39" i="38"/>
  <c r="T91" i="34"/>
  <c r="AU91" i="34" s="1"/>
  <c r="BB91" i="38"/>
  <c r="CC91" i="38" s="1"/>
  <c r="O39" i="38"/>
  <c r="AP39" i="38"/>
  <c r="O91" i="34"/>
  <c r="AP91" i="34" s="1"/>
  <c r="O91" i="38" l="1"/>
  <c r="AU91" i="38"/>
  <c r="BV91" i="38" s="1"/>
  <c r="AP91" i="38"/>
  <c r="BQ91" i="38" s="1"/>
  <c r="AA38" i="38" l="1"/>
  <c r="AA90" i="38" s="1"/>
  <c r="BB38" i="38"/>
  <c r="AA90" i="34"/>
  <c r="BB90" i="34" s="1"/>
  <c r="T38" i="38" l="1"/>
  <c r="T90" i="38" s="1"/>
  <c r="AU38" i="38"/>
  <c r="T90" i="34"/>
  <c r="AU90" i="34" s="1"/>
  <c r="BB90" i="38"/>
  <c r="CC90" i="38" s="1"/>
  <c r="O38" i="38"/>
  <c r="AP38" i="38"/>
  <c r="O90" i="34"/>
  <c r="AP90" i="34" s="1"/>
  <c r="O90" i="38" l="1"/>
  <c r="AU90" i="38"/>
  <c r="BV90" i="38" s="1"/>
  <c r="AP90" i="38"/>
  <c r="BQ90" i="38" s="1"/>
  <c r="AA37" i="38" l="1"/>
  <c r="AA89" i="38" s="1"/>
  <c r="BB37" i="38"/>
  <c r="AA89" i="34"/>
  <c r="BB89" i="34" s="1"/>
  <c r="O37" i="38" l="1"/>
  <c r="AP37" i="38"/>
  <c r="O89" i="34"/>
  <c r="AP89" i="34" s="1"/>
  <c r="BB89" i="38"/>
  <c r="CC89" i="38" s="1"/>
  <c r="T37" i="38"/>
  <c r="T89" i="38" s="1"/>
  <c r="AU37" i="38"/>
  <c r="T89" i="34"/>
  <c r="AU89" i="34" s="1"/>
  <c r="AP89" i="38" l="1"/>
  <c r="BQ89" i="38" s="1"/>
  <c r="O89" i="38"/>
  <c r="AU89" i="38"/>
  <c r="BV89" i="38" s="1"/>
  <c r="AA104" i="35"/>
  <c r="BB104" i="35" s="1"/>
  <c r="T103" i="45" l="1"/>
  <c r="T51" i="37"/>
  <c r="AA104" i="45"/>
  <c r="AA53" i="37"/>
  <c r="AA104" i="37" s="1"/>
  <c r="AA103" i="45"/>
  <c r="AA51" i="37"/>
  <c r="T104" i="35"/>
  <c r="AU104" i="35" s="1"/>
  <c r="O104" i="35"/>
  <c r="AP104" i="35" s="1"/>
  <c r="AA36" i="38" l="1"/>
  <c r="BB36" i="38"/>
  <c r="AA88" i="34"/>
  <c r="BB88" i="34" s="1"/>
  <c r="O103" i="45"/>
  <c r="O51" i="37"/>
  <c r="AA103" i="37"/>
  <c r="O104" i="45"/>
  <c r="O53" i="37"/>
  <c r="O104" i="37" s="1"/>
  <c r="T103" i="37"/>
  <c r="AA103" i="35"/>
  <c r="BB103" i="35" s="1"/>
  <c r="T103" i="35"/>
  <c r="AU103" i="35" s="1"/>
  <c r="T104" i="45"/>
  <c r="T53" i="37"/>
  <c r="T104" i="37" s="1"/>
  <c r="T36" i="38" l="1"/>
  <c r="T88" i="38" s="1"/>
  <c r="AU36" i="38"/>
  <c r="T88" i="34"/>
  <c r="AU88" i="34" s="1"/>
  <c r="O103" i="35"/>
  <c r="AP103" i="35" s="1"/>
  <c r="O103" i="37"/>
  <c r="BB88" i="38"/>
  <c r="CC88" i="38" s="1"/>
  <c r="O36" i="38"/>
  <c r="AP36" i="38"/>
  <c r="O88" i="34"/>
  <c r="AP88" i="34" s="1"/>
  <c r="AA88" i="38"/>
  <c r="O88" i="38" l="1"/>
  <c r="AU88" i="38"/>
  <c r="BV88" i="38" s="1"/>
  <c r="AP88" i="38"/>
  <c r="BQ88" i="38" s="1"/>
  <c r="AA106" i="45"/>
  <c r="AA105" i="35"/>
  <c r="BB105" i="35" s="1"/>
  <c r="AA105" i="45" l="1"/>
  <c r="AA54" i="37"/>
  <c r="AA105" i="37" s="1"/>
  <c r="AA50" i="37"/>
  <c r="AA102" i="45"/>
  <c r="T50" i="37"/>
  <c r="T102" i="45"/>
  <c r="O105" i="35"/>
  <c r="AP105" i="35" s="1"/>
  <c r="T105" i="35"/>
  <c r="AU105" i="35" s="1"/>
  <c r="T106" i="45"/>
  <c r="O106" i="45"/>
  <c r="T102" i="37" l="1"/>
  <c r="T105" i="45"/>
  <c r="T54" i="37"/>
  <c r="T105" i="37" s="1"/>
  <c r="AA35" i="38"/>
  <c r="AA87" i="38" s="1"/>
  <c r="BB35" i="38"/>
  <c r="AA87" i="34"/>
  <c r="BB87" i="34" s="1"/>
  <c r="T102" i="35"/>
  <c r="AU102" i="35" s="1"/>
  <c r="AA102" i="37"/>
  <c r="O50" i="37"/>
  <c r="O102" i="37" s="1"/>
  <c r="O102" i="45"/>
  <c r="O105" i="45"/>
  <c r="O54" i="37"/>
  <c r="O105" i="37" s="1"/>
  <c r="AA102" i="35"/>
  <c r="BB102" i="35" s="1"/>
  <c r="BB87" i="38" l="1"/>
  <c r="CC87" i="38" s="1"/>
  <c r="T35" i="38"/>
  <c r="T87" i="38" s="1"/>
  <c r="AU35" i="38"/>
  <c r="T87" i="34"/>
  <c r="AU87" i="34" s="1"/>
  <c r="O35" i="38"/>
  <c r="O87" i="38" s="1"/>
  <c r="AP35" i="38"/>
  <c r="O87" i="34"/>
  <c r="AP87" i="34" s="1"/>
  <c r="O102" i="35"/>
  <c r="AP102" i="35" s="1"/>
  <c r="AP87" i="38" l="1"/>
  <c r="BQ87" i="38" s="1"/>
  <c r="AU87" i="38"/>
  <c r="BV87" i="38" s="1"/>
  <c r="AA49" i="37" l="1"/>
  <c r="AA101" i="45"/>
  <c r="T49" i="37"/>
  <c r="T101" i="45"/>
  <c r="AA101" i="35" l="1"/>
  <c r="BB101" i="35" s="1"/>
  <c r="AA34" i="38"/>
  <c r="BB34" i="38"/>
  <c r="AA86" i="34"/>
  <c r="BB86" i="34" s="1"/>
  <c r="T101" i="35"/>
  <c r="AU101" i="35" s="1"/>
  <c r="AA101" i="37"/>
  <c r="O49" i="37"/>
  <c r="O101" i="45"/>
  <c r="T101" i="37"/>
  <c r="O34" i="38" l="1"/>
  <c r="AP34" i="38"/>
  <c r="O86" i="34"/>
  <c r="AP86" i="34" s="1"/>
  <c r="O101" i="37"/>
  <c r="AA86" i="38"/>
  <c r="T34" i="38"/>
  <c r="T86" i="38" s="1"/>
  <c r="AU34" i="38"/>
  <c r="T86" i="34"/>
  <c r="AU86" i="34" s="1"/>
  <c r="O101" i="35"/>
  <c r="AP101" i="35" s="1"/>
  <c r="BB86" i="38"/>
  <c r="CC86" i="38" s="1"/>
  <c r="AU86" i="38" l="1"/>
  <c r="BV86" i="38" s="1"/>
  <c r="AP86" i="38"/>
  <c r="BQ86" i="38" s="1"/>
  <c r="O86" i="38"/>
  <c r="T48" i="37" l="1"/>
  <c r="T100" i="45"/>
  <c r="AA48" i="37"/>
  <c r="AA100" i="37" s="1"/>
  <c r="AA100" i="45"/>
  <c r="AA33" i="38" l="1"/>
  <c r="AA85" i="38" s="1"/>
  <c r="BB33" i="38"/>
  <c r="AA85" i="34"/>
  <c r="BB85" i="34" s="1"/>
  <c r="T100" i="35"/>
  <c r="AU100" i="35" s="1"/>
  <c r="O48" i="37"/>
  <c r="O100" i="45"/>
  <c r="T100" i="37"/>
  <c r="AA100" i="35"/>
  <c r="BB100" i="35" s="1"/>
  <c r="T33" i="38" l="1"/>
  <c r="T85" i="38" s="1"/>
  <c r="AU33" i="38"/>
  <c r="T85" i="34"/>
  <c r="AU85" i="34" s="1"/>
  <c r="O100" i="37"/>
  <c r="O100" i="35"/>
  <c r="AP100" i="35" s="1"/>
  <c r="BB85" i="38"/>
  <c r="CC85" i="38" s="1"/>
  <c r="O33" i="38"/>
  <c r="AP33" i="38"/>
  <c r="O85" i="34"/>
  <c r="AP85" i="34" s="1"/>
  <c r="O85" i="38" l="1"/>
  <c r="AU85" i="38"/>
  <c r="BV85" i="38" s="1"/>
  <c r="AP85" i="38"/>
  <c r="BQ85" i="38" s="1"/>
  <c r="T47" i="37" l="1"/>
  <c r="T99" i="37" s="1"/>
  <c r="T99" i="45"/>
  <c r="AA47" i="37"/>
  <c r="AA99" i="45"/>
  <c r="AA99" i="35" l="1"/>
  <c r="BB99" i="35" s="1"/>
  <c r="AA32" i="38"/>
  <c r="AA84" i="38" s="1"/>
  <c r="BB32" i="38"/>
  <c r="AA84" i="34"/>
  <c r="BB84" i="34" s="1"/>
  <c r="T99" i="35"/>
  <c r="AU99" i="35" s="1"/>
  <c r="O47" i="37"/>
  <c r="O99" i="45"/>
  <c r="AA99" i="37"/>
  <c r="O32" i="38" l="1"/>
  <c r="AP32" i="38"/>
  <c r="O84" i="34"/>
  <c r="AP84" i="34" s="1"/>
  <c r="T32" i="38"/>
  <c r="T84" i="38" s="1"/>
  <c r="AU32" i="38"/>
  <c r="T84" i="34"/>
  <c r="AU84" i="34" s="1"/>
  <c r="O99" i="35"/>
  <c r="AP99" i="35" s="1"/>
  <c r="O99" i="37"/>
  <c r="BB84" i="38"/>
  <c r="CC84" i="38" s="1"/>
  <c r="AU84" i="38" l="1"/>
  <c r="BV84" i="38" s="1"/>
  <c r="AP84" i="38"/>
  <c r="BQ84" i="38" s="1"/>
  <c r="O84" i="38"/>
  <c r="T46" i="37" l="1"/>
  <c r="T98" i="45"/>
  <c r="AA46" i="37"/>
  <c r="AA98" i="45"/>
  <c r="AA31" i="38" l="1"/>
  <c r="AA83" i="38" s="1"/>
  <c r="BB31" i="38"/>
  <c r="AA83" i="34"/>
  <c r="BB83" i="34" s="1"/>
  <c r="AA98" i="35"/>
  <c r="BB98" i="35" s="1"/>
  <c r="T98" i="35"/>
  <c r="AU98" i="35" s="1"/>
  <c r="T98" i="37"/>
  <c r="O46" i="37"/>
  <c r="O98" i="37" s="1"/>
  <c r="O98" i="45"/>
  <c r="AA98" i="37"/>
  <c r="T31" i="38" l="1"/>
  <c r="T83" i="38" s="1"/>
  <c r="AU31" i="38"/>
  <c r="T83" i="34"/>
  <c r="AU83" i="34" s="1"/>
  <c r="O98" i="35"/>
  <c r="AP98" i="35" s="1"/>
  <c r="BB83" i="38"/>
  <c r="CC83" i="38" s="1"/>
  <c r="O31" i="38"/>
  <c r="AP31" i="38"/>
  <c r="AP83" i="38" s="1"/>
  <c r="BQ83" i="38" s="1"/>
  <c r="O83" i="34"/>
  <c r="AP83" i="34" s="1"/>
  <c r="AU83" i="38" l="1"/>
  <c r="BV83" i="38" s="1"/>
  <c r="O83" i="38"/>
  <c r="AA45" i="37" l="1"/>
  <c r="AA97" i="45"/>
  <c r="T45" i="37"/>
  <c r="T97" i="45"/>
  <c r="AA30" i="38" l="1"/>
  <c r="AA82" i="38" s="1"/>
  <c r="BB30" i="38"/>
  <c r="AA82" i="34"/>
  <c r="BB82" i="34" s="1"/>
  <c r="T97" i="35"/>
  <c r="AU97" i="35" s="1"/>
  <c r="AA97" i="35"/>
  <c r="BB97" i="35" s="1"/>
  <c r="O45" i="37"/>
  <c r="O97" i="37" s="1"/>
  <c r="O97" i="45"/>
  <c r="AA97" i="37"/>
  <c r="T97" i="37"/>
  <c r="O97" i="35" l="1"/>
  <c r="AP97" i="35" s="1"/>
  <c r="BB82" i="38"/>
  <c r="CC82" i="38" s="1"/>
  <c r="T30" i="38"/>
  <c r="T82" i="38" s="1"/>
  <c r="AU30" i="38"/>
  <c r="T82" i="34"/>
  <c r="AU82" i="34" s="1"/>
  <c r="O30" i="38"/>
  <c r="AP30" i="38"/>
  <c r="AP82" i="38" s="1"/>
  <c r="BQ82" i="38" s="1"/>
  <c r="O82" i="34"/>
  <c r="AP82" i="34" s="1"/>
  <c r="AU82" i="38" l="1"/>
  <c r="BV82" i="38" s="1"/>
  <c r="O82" i="38"/>
  <c r="AA96" i="35" l="1"/>
  <c r="BB96" i="35" s="1"/>
  <c r="T44" i="37"/>
  <c r="T96" i="37" s="1"/>
  <c r="T96" i="45"/>
  <c r="T96" i="35"/>
  <c r="AU96" i="35" s="1"/>
  <c r="AA44" i="37"/>
  <c r="AA96" i="37" s="1"/>
  <c r="AA96" i="45"/>
  <c r="O96" i="35" l="1"/>
  <c r="AP96" i="35" s="1"/>
  <c r="O44" i="37"/>
  <c r="O96" i="45"/>
  <c r="O96" i="37" l="1"/>
  <c r="T43" i="37" l="1"/>
  <c r="T95" i="45"/>
  <c r="AA43" i="37"/>
  <c r="AA95" i="45"/>
  <c r="O43" i="37" l="1"/>
  <c r="O95" i="45"/>
  <c r="T95" i="35"/>
  <c r="AU95" i="35" s="1"/>
  <c r="AA95" i="35"/>
  <c r="BB95" i="35" s="1"/>
  <c r="T95" i="37"/>
  <c r="AA95" i="37"/>
  <c r="O95" i="35" l="1"/>
  <c r="AP95" i="35" s="1"/>
  <c r="O95" i="37"/>
  <c r="AA42" i="37" l="1"/>
  <c r="AA94" i="45"/>
  <c r="T42" i="37"/>
  <c r="T94" i="45"/>
  <c r="AA94" i="35" l="1"/>
  <c r="BB94" i="35" s="1"/>
  <c r="AA94" i="37"/>
  <c r="O42" i="37"/>
  <c r="O94" i="37" s="1"/>
  <c r="O94" i="45"/>
  <c r="T94" i="35"/>
  <c r="AU94" i="35" s="1"/>
  <c r="T94" i="37"/>
  <c r="O94" i="35" l="1"/>
  <c r="AP94" i="35" s="1"/>
  <c r="T41" i="37" l="1"/>
  <c r="T93" i="45"/>
  <c r="AA41" i="37"/>
  <c r="AA93" i="37" s="1"/>
  <c r="AA93" i="45"/>
  <c r="O41" i="37" l="1"/>
  <c r="O93" i="45"/>
  <c r="T93" i="35"/>
  <c r="AU93" i="35" s="1"/>
  <c r="T93" i="37"/>
  <c r="AA93" i="35"/>
  <c r="BB93" i="35" s="1"/>
  <c r="O93" i="35" l="1"/>
  <c r="AP93" i="35" s="1"/>
  <c r="O93" i="37"/>
  <c r="T40" i="37" l="1"/>
  <c r="T92" i="45"/>
  <c r="AA40" i="37"/>
  <c r="AA92" i="45"/>
  <c r="T92" i="35" l="1"/>
  <c r="AU92" i="35" s="1"/>
  <c r="AA92" i="35"/>
  <c r="BB92" i="35" s="1"/>
  <c r="T92" i="37"/>
  <c r="O40" i="37"/>
  <c r="O92" i="37" s="1"/>
  <c r="O92" i="45"/>
  <c r="AA92" i="37"/>
  <c r="O92" i="35" l="1"/>
  <c r="AP92" i="35" s="1"/>
  <c r="T39" i="37" l="1"/>
  <c r="T91" i="45"/>
  <c r="AA39" i="37"/>
  <c r="AA91" i="45"/>
  <c r="AA91" i="35" l="1"/>
  <c r="BB91" i="35" s="1"/>
  <c r="T91" i="35"/>
  <c r="AU91" i="35" s="1"/>
  <c r="T91" i="37"/>
  <c r="O39" i="37"/>
  <c r="O91" i="37" s="1"/>
  <c r="O91" i="45"/>
  <c r="AA91" i="37"/>
  <c r="O91" i="35" l="1"/>
  <c r="AP91" i="35" s="1"/>
  <c r="AA38" i="37" l="1"/>
  <c r="AA90" i="45"/>
  <c r="T38" i="37"/>
  <c r="T90" i="45"/>
  <c r="T90" i="35" l="1"/>
  <c r="AU90" i="35" s="1"/>
  <c r="AA90" i="35"/>
  <c r="BB90" i="35" s="1"/>
  <c r="T90" i="37"/>
  <c r="O38" i="37"/>
  <c r="O90" i="37" s="1"/>
  <c r="O90" i="45"/>
  <c r="AA90" i="37"/>
  <c r="O90" i="35" l="1"/>
  <c r="AP90" i="35" s="1"/>
  <c r="AA37" i="37" l="1"/>
  <c r="AA89" i="37" s="1"/>
  <c r="AA89" i="45"/>
  <c r="T37" i="37"/>
  <c r="T89" i="45"/>
  <c r="O37" i="37" l="1"/>
  <c r="O89" i="37" s="1"/>
  <c r="O89" i="45"/>
  <c r="T89" i="35"/>
  <c r="AU89" i="35" s="1"/>
  <c r="AA89" i="35"/>
  <c r="BB89" i="35" s="1"/>
  <c r="T89" i="37"/>
  <c r="O89" i="35" l="1"/>
  <c r="AP89" i="35" s="1"/>
  <c r="T88" i="35" l="1"/>
  <c r="AU88" i="35" s="1"/>
  <c r="T36" i="37"/>
  <c r="T88" i="37" s="1"/>
  <c r="T88" i="45"/>
  <c r="AA36" i="37"/>
  <c r="AA88" i="45"/>
  <c r="AA88" i="35"/>
  <c r="BB88" i="35" s="1"/>
  <c r="AA88" i="37" l="1"/>
  <c r="O88" i="35"/>
  <c r="AP88" i="35" s="1"/>
  <c r="O36" i="37"/>
  <c r="O88" i="37" s="1"/>
  <c r="O88" i="45"/>
  <c r="T35" i="37" l="1"/>
  <c r="T87" i="45"/>
  <c r="AA35" i="37"/>
  <c r="AA87" i="45"/>
  <c r="T87" i="35" l="1"/>
  <c r="AU87" i="35" s="1"/>
  <c r="T87" i="37"/>
  <c r="O35" i="37"/>
  <c r="O87" i="37" s="1"/>
  <c r="O87" i="45"/>
  <c r="AA87" i="35"/>
  <c r="BB87" i="35" s="1"/>
  <c r="AA87" i="37"/>
  <c r="O87" i="35" l="1"/>
  <c r="AP87" i="35" s="1"/>
  <c r="AA34" i="37" l="1"/>
  <c r="AA86" i="37" s="1"/>
  <c r="AA86" i="45"/>
  <c r="T34" i="37"/>
  <c r="T86" i="37" s="1"/>
  <c r="T86" i="45"/>
  <c r="O34" i="37" l="1"/>
  <c r="O86" i="37" s="1"/>
  <c r="O86" i="45"/>
  <c r="AA86" i="35"/>
  <c r="BB86" i="35" s="1"/>
  <c r="T86" i="35"/>
  <c r="AU86" i="35" s="1"/>
  <c r="O86" i="35" l="1"/>
  <c r="AP86" i="35" s="1"/>
  <c r="T85" i="35" l="1"/>
  <c r="AU85" i="35" s="1"/>
  <c r="AA85" i="35"/>
  <c r="BB85" i="35" s="1"/>
  <c r="T33" i="37"/>
  <c r="T85" i="37" s="1"/>
  <c r="T85" i="45"/>
  <c r="AA33" i="37"/>
  <c r="AA85" i="45"/>
  <c r="O85" i="35" l="1"/>
  <c r="AP85" i="35" s="1"/>
  <c r="O33" i="37"/>
  <c r="O85" i="45"/>
  <c r="AA85" i="37"/>
  <c r="O85" i="37" l="1"/>
  <c r="T32" i="37" l="1"/>
  <c r="T84" i="37" s="1"/>
  <c r="T84" i="45"/>
  <c r="AA32" i="37"/>
  <c r="AA84" i="37" s="1"/>
  <c r="AA84" i="45"/>
  <c r="T84" i="35" l="1"/>
  <c r="AU84" i="35" s="1"/>
  <c r="O32" i="37"/>
  <c r="O84" i="37" s="1"/>
  <c r="O84" i="45"/>
  <c r="AA84" i="35"/>
  <c r="BB84" i="35" s="1"/>
  <c r="O84" i="35" l="1"/>
  <c r="AP84" i="35" s="1"/>
  <c r="AA31" i="37" l="1"/>
  <c r="AA83" i="45"/>
  <c r="T31" i="37"/>
  <c r="T83" i="45"/>
  <c r="AA83" i="35" l="1"/>
  <c r="BB83" i="35" s="1"/>
  <c r="O31" i="37"/>
  <c r="O83" i="45"/>
  <c r="T83" i="35"/>
  <c r="AU83" i="35" s="1"/>
  <c r="AA83" i="37"/>
  <c r="T83" i="37"/>
  <c r="O83" i="35" l="1"/>
  <c r="AP83" i="35" s="1"/>
  <c r="O83" i="37"/>
  <c r="AA30" i="37" l="1"/>
  <c r="AA82" i="37" s="1"/>
  <c r="AA82" i="45"/>
  <c r="T30" i="37"/>
  <c r="T82" i="45"/>
  <c r="O30" i="37" l="1"/>
  <c r="O82" i="45"/>
  <c r="AA82" i="35"/>
  <c r="BB82" i="35" s="1"/>
  <c r="T82" i="35"/>
  <c r="AU82" i="35" s="1"/>
  <c r="T82" i="37"/>
  <c r="O82" i="37" l="1"/>
  <c r="O82" i="35"/>
  <c r="AP82" i="35" s="1"/>
  <c r="AA29" i="38" l="1"/>
  <c r="AA81" i="38" s="1"/>
  <c r="BB29" i="38"/>
  <c r="AA81" i="34"/>
  <c r="T29" i="38" l="1"/>
  <c r="AU29" i="38"/>
  <c r="T81" i="34"/>
  <c r="BB81" i="38"/>
  <c r="AA28" i="38"/>
  <c r="AA80" i="38" s="1"/>
  <c r="BB28" i="38"/>
  <c r="O29" i="38"/>
  <c r="AP29" i="38"/>
  <c r="O81" i="34"/>
  <c r="AA80" i="34"/>
  <c r="O80" i="34"/>
  <c r="O81" i="38" l="1"/>
  <c r="AU81" i="38"/>
  <c r="T81" i="38"/>
  <c r="T28" i="38"/>
  <c r="T80" i="38" s="1"/>
  <c r="AU28" i="38"/>
  <c r="BB80" i="38"/>
  <c r="T80" i="34"/>
  <c r="O28" i="38"/>
  <c r="AP28" i="38"/>
  <c r="AP80" i="38" s="1"/>
  <c r="AP81" i="38"/>
  <c r="AA27" i="38" l="1"/>
  <c r="BB27" i="38"/>
  <c r="AA79" i="34"/>
  <c r="AU80" i="38"/>
  <c r="O27" i="38"/>
  <c r="O79" i="38" s="1"/>
  <c r="AP27" i="38"/>
  <c r="T27" i="38"/>
  <c r="AU27" i="38"/>
  <c r="T79" i="34"/>
  <c r="O80" i="38"/>
  <c r="O79" i="34"/>
  <c r="O78" i="34"/>
  <c r="AA80" i="35" l="1"/>
  <c r="AA81" i="35"/>
  <c r="AA26" i="38"/>
  <c r="AA78" i="38" s="1"/>
  <c r="BB26" i="38"/>
  <c r="BB78" i="38" s="1"/>
  <c r="AU79" i="38"/>
  <c r="BB79" i="38"/>
  <c r="T26" i="38"/>
  <c r="AU26" i="38"/>
  <c r="AU78" i="38" s="1"/>
  <c r="T79" i="38"/>
  <c r="AA79" i="38"/>
  <c r="O26" i="38"/>
  <c r="AP26" i="38"/>
  <c r="T78" i="34"/>
  <c r="AA78" i="34"/>
  <c r="T81" i="35"/>
  <c r="AP79" i="38"/>
  <c r="O77" i="34"/>
  <c r="AA77" i="34"/>
  <c r="AA25" i="38" l="1"/>
  <c r="AA77" i="38" s="1"/>
  <c r="BB25" i="38"/>
  <c r="O25" i="38"/>
  <c r="AP25" i="38"/>
  <c r="AP77" i="38" s="1"/>
  <c r="T25" i="38"/>
  <c r="T77" i="38" s="1"/>
  <c r="AU25" i="38"/>
  <c r="O81" i="35"/>
  <c r="BB77" i="38"/>
  <c r="AP78" i="38"/>
  <c r="O78" i="38"/>
  <c r="O77" i="38"/>
  <c r="T78" i="38"/>
  <c r="T77" i="34"/>
  <c r="T76" i="34"/>
  <c r="O80" i="35"/>
  <c r="AA24" i="38" l="1"/>
  <c r="AA76" i="38" s="1"/>
  <c r="BB24" i="38"/>
  <c r="O24" i="38"/>
  <c r="AP24" i="38"/>
  <c r="T24" i="38"/>
  <c r="AU24" i="38"/>
  <c r="AU76" i="38" s="1"/>
  <c r="T80" i="35"/>
  <c r="AA76" i="34"/>
  <c r="AU77" i="38"/>
  <c r="O76" i="34"/>
  <c r="AP81" i="35"/>
  <c r="AA75" i="34"/>
  <c r="O23" i="38" l="1"/>
  <c r="AP23" i="38"/>
  <c r="AP75" i="38" s="1"/>
  <c r="AP30" i="40"/>
  <c r="AP81" i="34"/>
  <c r="BB30" i="40"/>
  <c r="BB81" i="34"/>
  <c r="BB81" i="35"/>
  <c r="AP76" i="38"/>
  <c r="AA79" i="35"/>
  <c r="AA23" i="38"/>
  <c r="AA75" i="38" s="1"/>
  <c r="BB23" i="38"/>
  <c r="T23" i="38"/>
  <c r="T75" i="38" s="1"/>
  <c r="AU23" i="38"/>
  <c r="AU75" i="38" s="1"/>
  <c r="T76" i="38"/>
  <c r="T75" i="34"/>
  <c r="O76" i="38"/>
  <c r="O75" i="38"/>
  <c r="BB76" i="38"/>
  <c r="T79" i="35"/>
  <c r="O79" i="35"/>
  <c r="O75" i="34"/>
  <c r="O74" i="34"/>
  <c r="AA78" i="35"/>
  <c r="T74" i="34"/>
  <c r="O78" i="35"/>
  <c r="BB81" i="36" l="1"/>
  <c r="CC81" i="38"/>
  <c r="AA22" i="38"/>
  <c r="AA74" i="38" s="1"/>
  <c r="BB22" i="38"/>
  <c r="BB74" i="38" s="1"/>
  <c r="AP81" i="36"/>
  <c r="BQ81" i="38"/>
  <c r="T22" i="38"/>
  <c r="T74" i="38" s="1"/>
  <c r="AU22" i="38"/>
  <c r="AU30" i="40"/>
  <c r="AU81" i="34"/>
  <c r="AU81" i="35"/>
  <c r="O22" i="38"/>
  <c r="O74" i="38" s="1"/>
  <c r="AP22" i="38"/>
  <c r="BB75" i="38"/>
  <c r="AA74" i="34"/>
  <c r="AP74" i="38"/>
  <c r="O73" i="34"/>
  <c r="O77" i="35"/>
  <c r="T21" i="38" l="1"/>
  <c r="T73" i="38" s="1"/>
  <c r="AU21" i="38"/>
  <c r="AA21" i="38"/>
  <c r="BB21" i="38"/>
  <c r="BB73" i="38" s="1"/>
  <c r="T29" i="37"/>
  <c r="T81" i="45"/>
  <c r="T77" i="35"/>
  <c r="T78" i="35"/>
  <c r="AU81" i="36"/>
  <c r="BV81" i="38"/>
  <c r="AP29" i="40"/>
  <c r="AP80" i="34"/>
  <c r="AP80" i="35"/>
  <c r="O21" i="38"/>
  <c r="AP21" i="38"/>
  <c r="O29" i="37"/>
  <c r="O81" i="37" s="1"/>
  <c r="O81" i="45"/>
  <c r="AU74" i="38"/>
  <c r="AU73" i="38"/>
  <c r="AA77" i="35"/>
  <c r="AA73" i="34"/>
  <c r="AU29" i="40"/>
  <c r="AU80" i="34"/>
  <c r="AU80" i="35"/>
  <c r="AA29" i="37"/>
  <c r="AA81" i="45"/>
  <c r="T73" i="34"/>
  <c r="O80" i="45"/>
  <c r="O72" i="34"/>
  <c r="T72" i="34"/>
  <c r="BB29" i="40" l="1"/>
  <c r="BB80" i="34"/>
  <c r="BB80" i="35"/>
  <c r="AA81" i="37"/>
  <c r="O73" i="38"/>
  <c r="AA20" i="38"/>
  <c r="AA72" i="38" s="1"/>
  <c r="BB20" i="38"/>
  <c r="BB72" i="38" s="1"/>
  <c r="AU80" i="36"/>
  <c r="BV80" i="38"/>
  <c r="AA73" i="38"/>
  <c r="T20" i="38"/>
  <c r="AU20" i="38"/>
  <c r="O20" i="38"/>
  <c r="O72" i="38" s="1"/>
  <c r="AP20" i="38"/>
  <c r="AP72" i="38" s="1"/>
  <c r="O76" i="35"/>
  <c r="AA76" i="35"/>
  <c r="AP80" i="36"/>
  <c r="BQ80" i="38"/>
  <c r="T81" i="37"/>
  <c r="AA72" i="34"/>
  <c r="T28" i="37"/>
  <c r="O28" i="37"/>
  <c r="O80" i="37" s="1"/>
  <c r="AP73" i="38"/>
  <c r="T76" i="35"/>
  <c r="T80" i="45"/>
  <c r="AU72" i="38"/>
  <c r="T71" i="34"/>
  <c r="O19" i="38" l="1"/>
  <c r="AP19" i="38"/>
  <c r="AP71" i="38" s="1"/>
  <c r="T80" i="37"/>
  <c r="O71" i="34"/>
  <c r="T72" i="38"/>
  <c r="T75" i="35"/>
  <c r="BB80" i="36"/>
  <c r="CC80" i="38"/>
  <c r="T19" i="38"/>
  <c r="T71" i="38" s="1"/>
  <c r="AU19" i="38"/>
  <c r="AU71" i="38" s="1"/>
  <c r="BB28" i="40"/>
  <c r="BB79" i="34"/>
  <c r="BB79" i="35"/>
  <c r="AA19" i="38"/>
  <c r="AA71" i="38" s="1"/>
  <c r="BB19" i="38"/>
  <c r="BB71" i="38" s="1"/>
  <c r="AA75" i="35"/>
  <c r="AA71" i="34"/>
  <c r="O75" i="35"/>
  <c r="AU28" i="40"/>
  <c r="AU79" i="34"/>
  <c r="AU79" i="35"/>
  <c r="AP28" i="40"/>
  <c r="AP79" i="34"/>
  <c r="AP79" i="35"/>
  <c r="AA70" i="34"/>
  <c r="T74" i="35"/>
  <c r="O18" i="38" l="1"/>
  <c r="AP18" i="38"/>
  <c r="AP70" i="38" s="1"/>
  <c r="O71" i="38"/>
  <c r="O70" i="38"/>
  <c r="BB27" i="40"/>
  <c r="BB78" i="34"/>
  <c r="BB78" i="35"/>
  <c r="O74" i="35"/>
  <c r="O70" i="34"/>
  <c r="T18" i="38"/>
  <c r="AU18" i="38"/>
  <c r="AA18" i="38"/>
  <c r="AA70" i="38" s="1"/>
  <c r="BB18" i="38"/>
  <c r="AU27" i="40"/>
  <c r="AU78" i="34"/>
  <c r="AU78" i="35"/>
  <c r="AP27" i="40"/>
  <c r="AP78" i="34"/>
  <c r="AP78" i="35"/>
  <c r="AA28" i="37"/>
  <c r="AA80" i="45"/>
  <c r="AU79" i="36"/>
  <c r="BV79" i="38"/>
  <c r="T70" i="34"/>
  <c r="AA74" i="35"/>
  <c r="O27" i="37"/>
  <c r="O79" i="45"/>
  <c r="AU26" i="40"/>
  <c r="AU77" i="34"/>
  <c r="AU77" i="35"/>
  <c r="AP79" i="36"/>
  <c r="BQ79" i="38"/>
  <c r="BB79" i="36"/>
  <c r="CC79" i="38"/>
  <c r="AA79" i="45"/>
  <c r="O69" i="34"/>
  <c r="AA69" i="34"/>
  <c r="T69" i="34"/>
  <c r="AP26" i="40" l="1"/>
  <c r="AP77" i="34"/>
  <c r="AP77" i="35"/>
  <c r="AU77" i="36"/>
  <c r="BV77" i="38"/>
  <c r="BB78" i="36"/>
  <c r="CC78" i="38"/>
  <c r="T17" i="38"/>
  <c r="T69" i="38" s="1"/>
  <c r="AU17" i="38"/>
  <c r="O17" i="38"/>
  <c r="O69" i="38" s="1"/>
  <c r="AP17" i="38"/>
  <c r="BB26" i="40"/>
  <c r="BB77" i="34"/>
  <c r="BB77" i="35"/>
  <c r="AA27" i="37"/>
  <c r="AA79" i="37" s="1"/>
  <c r="AU78" i="36"/>
  <c r="BV78" i="38"/>
  <c r="AU70" i="38"/>
  <c r="T73" i="35"/>
  <c r="O73" i="35"/>
  <c r="AP25" i="40"/>
  <c r="AP76" i="34"/>
  <c r="AP76" i="35"/>
  <c r="T27" i="37"/>
  <c r="T79" i="45"/>
  <c r="AA17" i="38"/>
  <c r="BB17" i="38"/>
  <c r="BB69" i="38" s="1"/>
  <c r="O79" i="37"/>
  <c r="AA80" i="37"/>
  <c r="AP78" i="36"/>
  <c r="BQ78" i="38"/>
  <c r="BB70" i="38"/>
  <c r="T70" i="38"/>
  <c r="AA78" i="45"/>
  <c r="O72" i="35"/>
  <c r="AA68" i="34"/>
  <c r="T16" i="38" l="1"/>
  <c r="AU16" i="38"/>
  <c r="T77" i="45"/>
  <c r="T26" i="37"/>
  <c r="T78" i="37" s="1"/>
  <c r="AP69" i="38"/>
  <c r="AU68" i="38"/>
  <c r="AU25" i="40"/>
  <c r="AU76" i="34"/>
  <c r="AU76" i="35"/>
  <c r="T68" i="38"/>
  <c r="O16" i="38"/>
  <c r="AP16" i="38"/>
  <c r="AP68" i="38" s="1"/>
  <c r="AA16" i="38"/>
  <c r="BB16" i="38"/>
  <c r="AA26" i="37"/>
  <c r="AA78" i="37" s="1"/>
  <c r="BB68" i="38"/>
  <c r="T79" i="37"/>
  <c r="AP76" i="36"/>
  <c r="BQ76" i="38"/>
  <c r="AU69" i="38"/>
  <c r="O68" i="34"/>
  <c r="T68" i="34"/>
  <c r="T25" i="37"/>
  <c r="AP24" i="40"/>
  <c r="AP75" i="34"/>
  <c r="AP75" i="35"/>
  <c r="AA72" i="35"/>
  <c r="AA73" i="35"/>
  <c r="AA69" i="38"/>
  <c r="AA68" i="38"/>
  <c r="T78" i="45"/>
  <c r="BB77" i="36"/>
  <c r="CC77" i="38"/>
  <c r="T72" i="35"/>
  <c r="AP77" i="36"/>
  <c r="BQ77" i="38"/>
  <c r="AA67" i="34"/>
  <c r="T67" i="34"/>
  <c r="BB25" i="40" l="1"/>
  <c r="BB76" i="34"/>
  <c r="BB76" i="35"/>
  <c r="AP75" i="36"/>
  <c r="BQ75" i="38"/>
  <c r="AU76" i="36"/>
  <c r="BV76" i="38"/>
  <c r="AU23" i="40"/>
  <c r="AU74" i="34"/>
  <c r="AU74" i="35"/>
  <c r="O15" i="38"/>
  <c r="O67" i="38" s="1"/>
  <c r="AP15" i="38"/>
  <c r="O77" i="45"/>
  <c r="O26" i="37"/>
  <c r="O78" i="37" s="1"/>
  <c r="O78" i="45"/>
  <c r="O67" i="34"/>
  <c r="T77" i="37"/>
  <c r="AA25" i="37"/>
  <c r="BB24" i="40"/>
  <c r="BB75" i="34"/>
  <c r="BB75" i="35"/>
  <c r="AA77" i="45"/>
  <c r="T71" i="35"/>
  <c r="AU24" i="40"/>
  <c r="AU75" i="34"/>
  <c r="AU75" i="35"/>
  <c r="T15" i="38"/>
  <c r="AU15" i="38"/>
  <c r="AU67" i="38" s="1"/>
  <c r="AP23" i="40"/>
  <c r="AP74" i="34"/>
  <c r="AP74" i="35"/>
  <c r="BB23" i="40"/>
  <c r="BB74" i="34"/>
  <c r="BB74" i="35"/>
  <c r="AA15" i="38"/>
  <c r="AA67" i="38" s="1"/>
  <c r="BB15" i="38"/>
  <c r="AA71" i="35"/>
  <c r="O25" i="37"/>
  <c r="O71" i="35"/>
  <c r="AP67" i="38"/>
  <c r="O68" i="38"/>
  <c r="T66" i="34"/>
  <c r="T70" i="35"/>
  <c r="T24" i="37" l="1"/>
  <c r="T76" i="45"/>
  <c r="BB22" i="40"/>
  <c r="BB73" i="34"/>
  <c r="O14" i="38"/>
  <c r="O66" i="38" s="1"/>
  <c r="AP14" i="38"/>
  <c r="O70" i="35"/>
  <c r="T67" i="38"/>
  <c r="AU75" i="36"/>
  <c r="BV75" i="38"/>
  <c r="AP66" i="38"/>
  <c r="BB76" i="36"/>
  <c r="CC76" i="38"/>
  <c r="AP22" i="40"/>
  <c r="AP73" i="34"/>
  <c r="AP73" i="35"/>
  <c r="O77" i="37"/>
  <c r="AU74" i="36"/>
  <c r="BV74" i="38"/>
  <c r="BB73" i="35"/>
  <c r="AA14" i="38"/>
  <c r="BB14" i="38"/>
  <c r="T14" i="38"/>
  <c r="T66" i="38" s="1"/>
  <c r="AU14" i="38"/>
  <c r="AU66" i="38" s="1"/>
  <c r="BB67" i="38"/>
  <c r="AP74" i="36"/>
  <c r="BQ74" i="38"/>
  <c r="BB75" i="36"/>
  <c r="CC75" i="38"/>
  <c r="O66" i="34"/>
  <c r="AA66" i="34"/>
  <c r="BB74" i="36"/>
  <c r="CC74" i="38"/>
  <c r="AA77" i="37"/>
  <c r="T23" i="37" l="1"/>
  <c r="O13" i="38"/>
  <c r="AP13" i="38"/>
  <c r="AA75" i="45"/>
  <c r="AA24" i="37"/>
  <c r="AA76" i="37" s="1"/>
  <c r="AA76" i="45"/>
  <c r="O23" i="37"/>
  <c r="O75" i="45"/>
  <c r="O24" i="37"/>
  <c r="O76" i="37" s="1"/>
  <c r="O76" i="45"/>
  <c r="BB66" i="38"/>
  <c r="T75" i="37"/>
  <c r="T76" i="37"/>
  <c r="AA70" i="35"/>
  <c r="AA13" i="38"/>
  <c r="AA65" i="38" s="1"/>
  <c r="BB13" i="38"/>
  <c r="BB65" i="38" s="1"/>
  <c r="BB21" i="40"/>
  <c r="BB72" i="34"/>
  <c r="BB72" i="35"/>
  <c r="AA23" i="37"/>
  <c r="AA66" i="38"/>
  <c r="BB73" i="36"/>
  <c r="CC73" i="38"/>
  <c r="T75" i="45"/>
  <c r="AU22" i="40"/>
  <c r="AU73" i="34"/>
  <c r="AU73" i="35"/>
  <c r="AA65" i="34"/>
  <c r="AP73" i="36"/>
  <c r="BQ73" i="38"/>
  <c r="O69" i="35"/>
  <c r="T13" i="38"/>
  <c r="AU13" i="38"/>
  <c r="AU65" i="38" s="1"/>
  <c r="T65" i="34"/>
  <c r="T69" i="35"/>
  <c r="O65" i="34"/>
  <c r="AA64" i="34"/>
  <c r="O64" i="34"/>
  <c r="T12" i="38" l="1"/>
  <c r="AU12" i="38"/>
  <c r="O73" i="45"/>
  <c r="O22" i="37"/>
  <c r="O74" i="37" s="1"/>
  <c r="T65" i="38"/>
  <c r="T64" i="38"/>
  <c r="O68" i="35"/>
  <c r="T22" i="37"/>
  <c r="T74" i="37" s="1"/>
  <c r="T64" i="34"/>
  <c r="AU73" i="36"/>
  <c r="BV73" i="38"/>
  <c r="O75" i="37"/>
  <c r="T68" i="35"/>
  <c r="AA21" i="37"/>
  <c r="O12" i="38"/>
  <c r="O64" i="38" s="1"/>
  <c r="AP12" i="38"/>
  <c r="AP64" i="38" s="1"/>
  <c r="AU21" i="40"/>
  <c r="AU72" i="34"/>
  <c r="AU72" i="35"/>
  <c r="AA12" i="38"/>
  <c r="BB12" i="38"/>
  <c r="AA73" i="45"/>
  <c r="AA22" i="37"/>
  <c r="AA74" i="37" s="1"/>
  <c r="AA75" i="37"/>
  <c r="BB72" i="36"/>
  <c r="CC72" i="38"/>
  <c r="O74" i="45"/>
  <c r="AP65" i="38"/>
  <c r="AP21" i="40"/>
  <c r="AP72" i="34"/>
  <c r="AP72" i="35"/>
  <c r="AU20" i="40"/>
  <c r="AU71" i="34"/>
  <c r="AU71" i="35"/>
  <c r="O21" i="37"/>
  <c r="AU64" i="38"/>
  <c r="AA74" i="45"/>
  <c r="AA69" i="35"/>
  <c r="O65" i="38"/>
  <c r="T74" i="45"/>
  <c r="O67" i="35"/>
  <c r="AA68" i="35"/>
  <c r="AA72" i="45"/>
  <c r="T67" i="35"/>
  <c r="AA63" i="34"/>
  <c r="O11" i="38" l="1"/>
  <c r="AP11" i="38"/>
  <c r="T11" i="38"/>
  <c r="T63" i="38" s="1"/>
  <c r="AU11" i="38"/>
  <c r="BB19" i="40"/>
  <c r="BB70" i="34"/>
  <c r="AA64" i="38"/>
  <c r="AU72" i="36"/>
  <c r="BV72" i="38"/>
  <c r="T63" i="34"/>
  <c r="AP20" i="40"/>
  <c r="AP71" i="34"/>
  <c r="AP71" i="35"/>
  <c r="AU19" i="40"/>
  <c r="AU70" i="34"/>
  <c r="AU70" i="35"/>
  <c r="O20" i="37"/>
  <c r="O72" i="37" s="1"/>
  <c r="AP72" i="36"/>
  <c r="BQ72" i="38"/>
  <c r="AA73" i="37"/>
  <c r="AP19" i="40"/>
  <c r="AP70" i="34"/>
  <c r="AP70" i="35"/>
  <c r="T21" i="37"/>
  <c r="T73" i="37" s="1"/>
  <c r="AA11" i="38"/>
  <c r="BB11" i="38"/>
  <c r="AA20" i="37"/>
  <c r="BB20" i="40"/>
  <c r="BB71" i="34"/>
  <c r="BB71" i="35"/>
  <c r="O73" i="37"/>
  <c r="AU71" i="36"/>
  <c r="BV71" i="38"/>
  <c r="BB70" i="35"/>
  <c r="O63" i="38"/>
  <c r="AU63" i="38"/>
  <c r="O72" i="45"/>
  <c r="BB64" i="38"/>
  <c r="BB63" i="38"/>
  <c r="O63" i="34"/>
  <c r="T73" i="45"/>
  <c r="T62" i="34"/>
  <c r="T66" i="35"/>
  <c r="AA67" i="35"/>
  <c r="BB18" i="40" l="1"/>
  <c r="BB69" i="34"/>
  <c r="AA10" i="38"/>
  <c r="BB10" i="38"/>
  <c r="T20" i="37"/>
  <c r="O19" i="37"/>
  <c r="BB69" i="35"/>
  <c r="BB62" i="38"/>
  <c r="T72" i="45"/>
  <c r="AU70" i="36"/>
  <c r="BV70" i="38"/>
  <c r="T10" i="38"/>
  <c r="T62" i="38" s="1"/>
  <c r="AU10" i="38"/>
  <c r="BB71" i="36"/>
  <c r="CC71" i="38"/>
  <c r="AA62" i="38"/>
  <c r="O71" i="45"/>
  <c r="AA63" i="38"/>
  <c r="BB70" i="36"/>
  <c r="CC70" i="38"/>
  <c r="AP63" i="38"/>
  <c r="AU18" i="40"/>
  <c r="AU69" i="34"/>
  <c r="AU69" i="35"/>
  <c r="O66" i="35"/>
  <c r="AA62" i="34"/>
  <c r="AA72" i="37"/>
  <c r="O10" i="38"/>
  <c r="O62" i="38" s="1"/>
  <c r="AP10" i="38"/>
  <c r="AP70" i="36"/>
  <c r="BQ70" i="38"/>
  <c r="AP71" i="36"/>
  <c r="BQ71" i="38"/>
  <c r="O62" i="34"/>
  <c r="AA61" i="34"/>
  <c r="AA66" i="35"/>
  <c r="O70" i="45"/>
  <c r="BB17" i="40" l="1"/>
  <c r="BB68" i="34"/>
  <c r="BB68" i="35"/>
  <c r="O9" i="38"/>
  <c r="O61" i="38" s="1"/>
  <c r="AP9" i="38"/>
  <c r="AU17" i="40"/>
  <c r="AU68" i="34"/>
  <c r="AU68" i="35"/>
  <c r="O65" i="35"/>
  <c r="O71" i="37"/>
  <c r="BB69" i="36"/>
  <c r="CC69" i="38"/>
  <c r="AP17" i="40"/>
  <c r="AP68" i="34"/>
  <c r="AP68" i="35"/>
  <c r="T9" i="38"/>
  <c r="T61" i="38" s="1"/>
  <c r="AU9" i="38"/>
  <c r="AP61" i="38"/>
  <c r="T65" i="35"/>
  <c r="AU61" i="38"/>
  <c r="AA18" i="37"/>
  <c r="AA70" i="45"/>
  <c r="AA19" i="37"/>
  <c r="AA71" i="37" s="1"/>
  <c r="AA71" i="45"/>
  <c r="AU69" i="36"/>
  <c r="BV69" i="38"/>
  <c r="T72" i="37"/>
  <c r="T19" i="37"/>
  <c r="T71" i="37" s="1"/>
  <c r="O18" i="37"/>
  <c r="AP18" i="40"/>
  <c r="AP69" i="34"/>
  <c r="AP69" i="35"/>
  <c r="AA9" i="38"/>
  <c r="AA61" i="38" s="1"/>
  <c r="BB9" i="38"/>
  <c r="O61" i="34"/>
  <c r="AU62" i="38"/>
  <c r="AP62" i="38"/>
  <c r="T61" i="34"/>
  <c r="T71" i="45"/>
  <c r="O69" i="45"/>
  <c r="T64" i="35"/>
  <c r="T60" i="34"/>
  <c r="AA60" i="34"/>
  <c r="O64" i="35"/>
  <c r="AA70" i="37" l="1"/>
  <c r="T18" i="37"/>
  <c r="AA17" i="37"/>
  <c r="AA69" i="37" s="1"/>
  <c r="O70" i="37"/>
  <c r="O8" i="38"/>
  <c r="AP8" i="38"/>
  <c r="AP60" i="38" s="1"/>
  <c r="AA69" i="45"/>
  <c r="O60" i="34"/>
  <c r="BB68" i="36"/>
  <c r="CC68" i="38"/>
  <c r="AU16" i="40"/>
  <c r="AU67" i="34"/>
  <c r="AU67" i="35"/>
  <c r="AA8" i="38"/>
  <c r="AA60" i="38" s="1"/>
  <c r="BB8" i="38"/>
  <c r="BB60" i="38" s="1"/>
  <c r="T70" i="37"/>
  <c r="AA65" i="35"/>
  <c r="AU68" i="36"/>
  <c r="BV68" i="38"/>
  <c r="T8" i="38"/>
  <c r="T60" i="38" s="1"/>
  <c r="AU8" i="38"/>
  <c r="AU60" i="38" s="1"/>
  <c r="O17" i="37"/>
  <c r="O69" i="37" s="1"/>
  <c r="AP69" i="36"/>
  <c r="BQ69" i="38"/>
  <c r="T70" i="45"/>
  <c r="AP68" i="36"/>
  <c r="BQ68" i="38"/>
  <c r="BB61" i="38"/>
  <c r="O63" i="35"/>
  <c r="BB15" i="40" l="1"/>
  <c r="BB66" i="34"/>
  <c r="BB66" i="35"/>
  <c r="BB16" i="40"/>
  <c r="BB67" i="34"/>
  <c r="BB67" i="35"/>
  <c r="AP16" i="40"/>
  <c r="AP67" i="34"/>
  <c r="AP67" i="35"/>
  <c r="O7" i="38"/>
  <c r="O59" i="38" s="1"/>
  <c r="AP7" i="38"/>
  <c r="AP59" i="38" s="1"/>
  <c r="O16" i="37"/>
  <c r="O68" i="45"/>
  <c r="O60" i="38"/>
  <c r="AP15" i="40"/>
  <c r="AP66" i="34"/>
  <c r="AP66" i="35"/>
  <c r="O59" i="34"/>
  <c r="T17" i="37"/>
  <c r="T69" i="37" s="1"/>
  <c r="AU67" i="36"/>
  <c r="BV67" i="38"/>
  <c r="T63" i="35"/>
  <c r="AA64" i="35"/>
  <c r="T69" i="45"/>
  <c r="AA63" i="35"/>
  <c r="O58" i="34"/>
  <c r="O62" i="35"/>
  <c r="T62" i="35" l="1"/>
  <c r="O68" i="37"/>
  <c r="AA16" i="37"/>
  <c r="AA68" i="45"/>
  <c r="BB67" i="36"/>
  <c r="CC67" i="38"/>
  <c r="BB66" i="36"/>
  <c r="CC66" i="38"/>
  <c r="T16" i="37"/>
  <c r="T68" i="37" s="1"/>
  <c r="AU15" i="40"/>
  <c r="AU66" i="34"/>
  <c r="AU66" i="35"/>
  <c r="O6" i="38"/>
  <c r="O58" i="38" s="1"/>
  <c r="AP6" i="38"/>
  <c r="AP58" i="38" s="1"/>
  <c r="T7" i="38"/>
  <c r="T59" i="38" s="1"/>
  <c r="AU7" i="38"/>
  <c r="T59" i="34"/>
  <c r="T68" i="45"/>
  <c r="AP67" i="36"/>
  <c r="BQ67" i="38"/>
  <c r="AA7" i="38"/>
  <c r="BB7" i="38"/>
  <c r="AA59" i="34"/>
  <c r="AP66" i="36"/>
  <c r="BQ66" i="38"/>
  <c r="T61" i="35"/>
  <c r="AA58" i="34"/>
  <c r="BB14" i="40" l="1"/>
  <c r="BB65" i="34"/>
  <c r="BB65" i="35"/>
  <c r="AA66" i="45"/>
  <c r="AA15" i="37"/>
  <c r="AU13" i="40"/>
  <c r="AU64" i="34"/>
  <c r="AU64" i="35"/>
  <c r="BB59" i="38"/>
  <c r="AU66" i="36"/>
  <c r="BV66" i="38"/>
  <c r="T15" i="37"/>
  <c r="T67" i="37" s="1"/>
  <c r="AA59" i="38"/>
  <c r="AU59" i="38"/>
  <c r="T6" i="38"/>
  <c r="T58" i="38" s="1"/>
  <c r="AU6" i="38"/>
  <c r="AU58" i="38" s="1"/>
  <c r="AP13" i="40"/>
  <c r="AP64" i="34"/>
  <c r="AP64" i="35"/>
  <c r="O14" i="37"/>
  <c r="O66" i="45"/>
  <c r="O15" i="37"/>
  <c r="O67" i="37" s="1"/>
  <c r="O67" i="45"/>
  <c r="AA62" i="35"/>
  <c r="T67" i="45"/>
  <c r="AA68" i="37"/>
  <c r="AA14" i="37"/>
  <c r="AA6" i="38"/>
  <c r="AA58" i="38" s="1"/>
  <c r="BB6" i="38"/>
  <c r="BB58" i="38" s="1"/>
  <c r="BB13" i="40"/>
  <c r="BB64" i="34"/>
  <c r="O61" i="35"/>
  <c r="T58" i="34"/>
  <c r="AA67" i="45"/>
  <c r="BB64" i="35"/>
  <c r="T66" i="45"/>
  <c r="O60" i="35"/>
  <c r="AA66" i="37" l="1"/>
  <c r="AP14" i="40"/>
  <c r="AP65" i="34"/>
  <c r="AP65" i="35"/>
  <c r="AP12" i="40"/>
  <c r="AP63" i="34"/>
  <c r="AP63" i="35"/>
  <c r="T60" i="35"/>
  <c r="BB65" i="36"/>
  <c r="CC65" i="38"/>
  <c r="BB12" i="40"/>
  <c r="BB63" i="34"/>
  <c r="BB63" i="35"/>
  <c r="O66" i="37"/>
  <c r="AP64" i="36"/>
  <c r="BQ64" i="38"/>
  <c r="AA67" i="37"/>
  <c r="T14" i="37"/>
  <c r="AU14" i="40"/>
  <c r="AU65" i="34"/>
  <c r="AU65" i="35"/>
  <c r="BB64" i="36"/>
  <c r="CC64" i="38"/>
  <c r="AA61" i="35"/>
  <c r="AU64" i="36"/>
  <c r="BV64" i="38"/>
  <c r="T59" i="35"/>
  <c r="AA60" i="35"/>
  <c r="AU65" i="36" l="1"/>
  <c r="BV65" i="38"/>
  <c r="BB63" i="36"/>
  <c r="CC63" i="38"/>
  <c r="AP63" i="36"/>
  <c r="BQ63" i="38"/>
  <c r="AP65" i="36"/>
  <c r="BQ65" i="38"/>
  <c r="BB11" i="40"/>
  <c r="BB62" i="34"/>
  <c r="AA13" i="37"/>
  <c r="AA65" i="37" s="1"/>
  <c r="AA65" i="45"/>
  <c r="T66" i="37"/>
  <c r="BB62" i="35"/>
  <c r="AU11" i="40"/>
  <c r="AU62" i="34"/>
  <c r="AU62" i="35"/>
  <c r="AU12" i="40"/>
  <c r="AU63" i="34"/>
  <c r="AU63" i="35"/>
  <c r="AP11" i="40"/>
  <c r="AP62" i="34"/>
  <c r="AP62" i="35"/>
  <c r="T58" i="35"/>
  <c r="O59" i="35"/>
  <c r="O58" i="35"/>
  <c r="AA58" i="35"/>
  <c r="AU63" i="36" l="1"/>
  <c r="BV63" i="38"/>
  <c r="BB62" i="36"/>
  <c r="CC62" i="38"/>
  <c r="BB10" i="40"/>
  <c r="BB61" i="34"/>
  <c r="O13" i="37"/>
  <c r="O65" i="45"/>
  <c r="AA59" i="35"/>
  <c r="AP62" i="36"/>
  <c r="BQ62" i="38"/>
  <c r="T64" i="45"/>
  <c r="T13" i="37"/>
  <c r="T65" i="37" s="1"/>
  <c r="T65" i="45"/>
  <c r="AU10" i="40"/>
  <c r="AU61" i="34"/>
  <c r="AU61" i="35"/>
  <c r="BB61" i="35"/>
  <c r="AP10" i="40"/>
  <c r="AP61" i="34"/>
  <c r="AP61" i="35"/>
  <c r="T12" i="37"/>
  <c r="AU62" i="36"/>
  <c r="BV62" i="38"/>
  <c r="T63" i="45"/>
  <c r="AA12" i="37" l="1"/>
  <c r="AA64" i="37" s="1"/>
  <c r="AA64" i="45"/>
  <c r="O12" i="37"/>
  <c r="O64" i="37" s="1"/>
  <c r="T64" i="37"/>
  <c r="AP61" i="36"/>
  <c r="BQ61" i="38"/>
  <c r="AU61" i="36"/>
  <c r="BV61" i="38"/>
  <c r="O65" i="37"/>
  <c r="AU9" i="40"/>
  <c r="AU60" i="34"/>
  <c r="AU60" i="35"/>
  <c r="BB9" i="40"/>
  <c r="BB60" i="34"/>
  <c r="BB60" i="35"/>
  <c r="O64" i="45"/>
  <c r="T11" i="37"/>
  <c r="T63" i="37" s="1"/>
  <c r="BB61" i="36"/>
  <c r="CC61" i="38"/>
  <c r="O63" i="45"/>
  <c r="O9" i="37" l="1"/>
  <c r="T10" i="37"/>
  <c r="AP9" i="40"/>
  <c r="AP60" i="34"/>
  <c r="AP60" i="35"/>
  <c r="T62" i="37"/>
  <c r="AU60" i="36"/>
  <c r="BV60" i="38"/>
  <c r="AA11" i="37"/>
  <c r="O11" i="37"/>
  <c r="O63" i="37" s="1"/>
  <c r="T62" i="45"/>
  <c r="BB60" i="36"/>
  <c r="CC60" i="38"/>
  <c r="AA63" i="45"/>
  <c r="AA62" i="45"/>
  <c r="T61" i="45"/>
  <c r="O8" i="37" l="1"/>
  <c r="AA63" i="37"/>
  <c r="O61" i="45"/>
  <c r="O10" i="37"/>
  <c r="AU8" i="40"/>
  <c r="AU59" i="34"/>
  <c r="AU59" i="35"/>
  <c r="O60" i="37"/>
  <c r="T9" i="37"/>
  <c r="AP8" i="40"/>
  <c r="AP59" i="34"/>
  <c r="AP59" i="35"/>
  <c r="BB8" i="40"/>
  <c r="BB59" i="34"/>
  <c r="BB59" i="35"/>
  <c r="AA10" i="37"/>
  <c r="O62" i="45"/>
  <c r="AP60" i="36"/>
  <c r="BQ60" i="38"/>
  <c r="O60" i="45"/>
  <c r="T60" i="45"/>
  <c r="T7" i="37" l="1"/>
  <c r="AA9" i="37"/>
  <c r="BB59" i="36"/>
  <c r="CC59" i="38"/>
  <c r="T61" i="37"/>
  <c r="AA62" i="37"/>
  <c r="AA61" i="45"/>
  <c r="AU59" i="36"/>
  <c r="BV59" i="38"/>
  <c r="AU7" i="40"/>
  <c r="AU58" i="34"/>
  <c r="AU58" i="35"/>
  <c r="BB7" i="40"/>
  <c r="BB58" i="34"/>
  <c r="BB58" i="35"/>
  <c r="O62" i="37"/>
  <c r="O61" i="37"/>
  <c r="T59" i="45"/>
  <c r="T8" i="37"/>
  <c r="T60" i="37" s="1"/>
  <c r="AP59" i="36"/>
  <c r="BQ59" i="38"/>
  <c r="AA60" i="45"/>
  <c r="O7" i="37" l="1"/>
  <c r="O59" i="45"/>
  <c r="AP7" i="40"/>
  <c r="AP58" i="34"/>
  <c r="AP58" i="35"/>
  <c r="AU58" i="36"/>
  <c r="BV58" i="38"/>
  <c r="T59" i="37"/>
  <c r="AA8" i="37"/>
  <c r="BB58" i="36"/>
  <c r="CC58" i="38"/>
  <c r="AA61" i="37"/>
  <c r="AA7" i="37" l="1"/>
  <c r="AA59" i="37" s="1"/>
  <c r="AA60" i="37"/>
  <c r="AA59" i="45"/>
  <c r="O59" i="37"/>
  <c r="AP58" i="36"/>
  <c r="BQ58" i="38"/>
  <c r="AA6" i="37"/>
  <c r="AA58" i="37" s="1"/>
  <c r="T6" i="37" l="1"/>
  <c r="T58" i="37" s="1"/>
  <c r="T58" i="45"/>
  <c r="AA58" i="45"/>
  <c r="O6" i="37" l="1"/>
  <c r="O58" i="37" s="1"/>
  <c r="O58" i="45"/>
  <c r="AF55" i="38" l="1"/>
  <c r="AJ55" i="38"/>
  <c r="AN55" i="38"/>
  <c r="AT55" i="38"/>
  <c r="AZ55" i="38"/>
  <c r="AC55" i="40"/>
  <c r="AD55" i="40"/>
  <c r="AE55" i="40"/>
  <c r="AF55" i="40"/>
  <c r="AG55" i="40"/>
  <c r="AH55" i="40"/>
  <c r="AI55" i="40"/>
  <c r="AJ55" i="40"/>
  <c r="AK55" i="40"/>
  <c r="AL55" i="40"/>
  <c r="AM55" i="40"/>
  <c r="AN55" i="40"/>
  <c r="AO55" i="40"/>
  <c r="AR55" i="40"/>
  <c r="AS55" i="40"/>
  <c r="AT55" i="40"/>
  <c r="AW55" i="40"/>
  <c r="AX55" i="40"/>
  <c r="AY55" i="40"/>
  <c r="AZ55" i="40"/>
  <c r="BA55" i="40"/>
  <c r="AY55" i="38" l="1"/>
  <c r="AS55" i="38"/>
  <c r="AM55" i="38"/>
  <c r="AI55" i="38"/>
  <c r="AE55" i="38"/>
  <c r="X55" i="38"/>
  <c r="R55" i="38"/>
  <c r="L55" i="38"/>
  <c r="H55" i="38"/>
  <c r="E55" i="38"/>
  <c r="K55" i="38"/>
  <c r="AX55" i="38"/>
  <c r="AR55" i="38"/>
  <c r="AL55" i="38"/>
  <c r="AH55" i="38"/>
  <c r="AD55" i="38"/>
  <c r="Z55" i="38"/>
  <c r="V55" i="38"/>
  <c r="N55" i="38"/>
  <c r="J55" i="38"/>
  <c r="W55" i="38"/>
  <c r="Q55" i="38"/>
  <c r="BA55" i="38"/>
  <c r="AW55" i="38"/>
  <c r="AO55" i="38"/>
  <c r="AK55" i="38"/>
  <c r="AG55" i="38"/>
  <c r="AC55" i="38"/>
  <c r="Y55" i="38"/>
  <c r="S55" i="38"/>
  <c r="M55" i="38"/>
  <c r="I55" i="38"/>
  <c r="E55" i="37"/>
  <c r="R55" i="37"/>
  <c r="H55" i="37"/>
  <c r="W55" i="37"/>
  <c r="Z55" i="37"/>
  <c r="V55" i="37"/>
  <c r="N55" i="37"/>
  <c r="J55" i="37"/>
  <c r="X55" i="37"/>
  <c r="L55" i="37"/>
  <c r="Q55" i="37"/>
  <c r="K55" i="37"/>
  <c r="Y55" i="37"/>
  <c r="S55" i="37"/>
  <c r="M55" i="37"/>
  <c r="I55" i="37"/>
  <c r="BZ55" i="36"/>
  <c r="BT55" i="36"/>
  <c r="BN55" i="36"/>
  <c r="BJ55" i="36"/>
  <c r="BY55" i="36"/>
  <c r="BS55" i="36"/>
  <c r="BM55" i="36"/>
  <c r="BG55" i="36"/>
  <c r="CB55" i="36"/>
  <c r="BX55" i="36"/>
  <c r="BP55" i="36"/>
  <c r="BL55" i="36"/>
  <c r="CA55" i="36"/>
  <c r="BU55" i="36"/>
  <c r="BO55" i="36"/>
  <c r="BK55" i="36"/>
  <c r="D55" i="38"/>
  <c r="G55" i="38"/>
  <c r="C55" i="38"/>
  <c r="F55" i="38"/>
  <c r="B55" i="38"/>
  <c r="BH55" i="36" l="1"/>
  <c r="F55" i="37"/>
  <c r="BF55" i="36"/>
  <c r="D55" i="37"/>
  <c r="BE55" i="36"/>
  <c r="C55" i="37"/>
  <c r="BD55" i="36"/>
  <c r="B55" i="37"/>
  <c r="BI55" i="36"/>
  <c r="G55" i="37"/>
  <c r="Q58" i="36" l="1"/>
  <c r="V58" i="36"/>
  <c r="Z58" i="36"/>
  <c r="Y58" i="36"/>
  <c r="W58" i="36"/>
  <c r="R58" i="36"/>
  <c r="S58" i="36"/>
  <c r="X58" i="36"/>
  <c r="S59" i="36" l="1"/>
  <c r="R59" i="36"/>
  <c r="Q59" i="36"/>
  <c r="Z59" i="36"/>
  <c r="W59" i="36"/>
  <c r="V59" i="36"/>
  <c r="Y59" i="36"/>
  <c r="X59" i="36"/>
  <c r="Y60" i="36" l="1"/>
  <c r="X60" i="36"/>
  <c r="R60" i="36"/>
  <c r="Z60" i="36"/>
  <c r="W60" i="36"/>
  <c r="S60" i="36"/>
  <c r="Q60" i="36"/>
  <c r="V60" i="36"/>
  <c r="W61" i="36" l="1"/>
  <c r="Q61" i="36"/>
  <c r="X61" i="36"/>
  <c r="Y61" i="36"/>
  <c r="S61" i="36"/>
  <c r="V61" i="36"/>
  <c r="R61" i="36"/>
  <c r="Z61" i="36"/>
  <c r="Y62" i="36" l="1"/>
  <c r="V62" i="36"/>
  <c r="Q62" i="36"/>
  <c r="X62" i="36"/>
  <c r="S62" i="36"/>
  <c r="Z62" i="36"/>
  <c r="W62" i="36"/>
  <c r="R62" i="36"/>
  <c r="W63" i="36" l="1"/>
  <c r="R63" i="36"/>
  <c r="S63" i="36"/>
  <c r="Z63" i="36"/>
  <c r="Q63" i="36"/>
  <c r="X63" i="36"/>
  <c r="Y63" i="36"/>
  <c r="V63" i="36"/>
  <c r="S64" i="36" l="1"/>
  <c r="Z64" i="36"/>
  <c r="Y64" i="36"/>
  <c r="X64" i="36"/>
  <c r="W64" i="36"/>
  <c r="V64" i="36"/>
  <c r="Q64" i="36"/>
  <c r="R64" i="36"/>
  <c r="Q65" i="36" l="1"/>
  <c r="X65" i="36"/>
  <c r="S65" i="36"/>
  <c r="R65" i="36"/>
  <c r="W65" i="36"/>
  <c r="Z65" i="36"/>
  <c r="V65" i="36"/>
  <c r="Y65" i="36"/>
  <c r="X66" i="36" l="1"/>
  <c r="Z66" i="36"/>
  <c r="W66" i="36"/>
  <c r="Y66" i="36"/>
  <c r="Q66" i="36"/>
  <c r="S66" i="36"/>
  <c r="V66" i="36"/>
  <c r="R66" i="36"/>
  <c r="S67" i="36" l="1"/>
  <c r="W67" i="36"/>
  <c r="Q67" i="36"/>
  <c r="Z67" i="36"/>
  <c r="X67" i="36"/>
  <c r="V67" i="36"/>
  <c r="Y67" i="36"/>
  <c r="R67" i="36"/>
  <c r="Q68" i="36" l="1"/>
  <c r="X68" i="36"/>
  <c r="Y68" i="36"/>
  <c r="Z68" i="36"/>
  <c r="R68" i="36"/>
  <c r="S68" i="36"/>
  <c r="W68" i="36"/>
  <c r="V68" i="36"/>
  <c r="W69" i="36" l="1"/>
  <c r="Z69" i="36"/>
  <c r="S69" i="36"/>
  <c r="Y69" i="36"/>
  <c r="X69" i="36"/>
  <c r="V69" i="36"/>
  <c r="Q69" i="36"/>
  <c r="R69" i="36"/>
  <c r="W70" i="36" l="1"/>
  <c r="Q70" i="36"/>
  <c r="Y70" i="36"/>
  <c r="X70" i="36"/>
  <c r="S70" i="36"/>
  <c r="Z70" i="36"/>
  <c r="V70" i="36"/>
  <c r="R70" i="36"/>
  <c r="W71" i="36" l="1"/>
  <c r="X71" i="36"/>
  <c r="V71" i="36"/>
  <c r="Q71" i="36"/>
  <c r="Y71" i="36"/>
  <c r="R71" i="36"/>
  <c r="S71" i="36"/>
  <c r="Z71" i="36"/>
  <c r="Y72" i="36" l="1"/>
  <c r="S72" i="36"/>
  <c r="X72" i="36"/>
  <c r="R72" i="36"/>
  <c r="W72" i="36"/>
  <c r="Z72" i="36"/>
  <c r="Q72" i="36"/>
  <c r="V72" i="36"/>
  <c r="Q73" i="36" l="1"/>
  <c r="X73" i="36"/>
  <c r="W73" i="36"/>
  <c r="R73" i="36"/>
  <c r="V73" i="36"/>
  <c r="Z73" i="36"/>
  <c r="S73" i="36"/>
  <c r="Y73" i="36"/>
  <c r="Q74" i="36" l="1"/>
  <c r="W74" i="36"/>
  <c r="Y74" i="36"/>
  <c r="X74" i="36"/>
  <c r="S74" i="36"/>
  <c r="V74" i="36"/>
  <c r="R74" i="36"/>
  <c r="Z74" i="36"/>
  <c r="Y75" i="36" l="1"/>
  <c r="Z75" i="36"/>
  <c r="S75" i="36"/>
  <c r="X75" i="36"/>
  <c r="W75" i="36"/>
  <c r="V75" i="36"/>
  <c r="R75" i="36"/>
  <c r="Q75" i="36"/>
  <c r="V76" i="36" l="1"/>
  <c r="S76" i="36"/>
  <c r="Q76" i="36"/>
  <c r="X76" i="36"/>
  <c r="Y76" i="36"/>
  <c r="Z76" i="36"/>
  <c r="W76" i="36"/>
  <c r="R76" i="36"/>
  <c r="Q77" i="36" l="1"/>
  <c r="S77" i="36"/>
  <c r="X77" i="36"/>
  <c r="Y77" i="36"/>
  <c r="R77" i="36"/>
  <c r="Z77" i="36"/>
  <c r="W77" i="36"/>
  <c r="V77" i="36"/>
  <c r="S78" i="36" l="1"/>
  <c r="X78" i="36"/>
  <c r="Y78" i="36"/>
  <c r="Z78" i="36"/>
  <c r="W78" i="36"/>
  <c r="R78" i="36"/>
  <c r="Q78" i="36"/>
  <c r="V78" i="36"/>
  <c r="Q79" i="36" l="1"/>
  <c r="X79" i="36"/>
  <c r="Y79" i="36"/>
  <c r="R79" i="36"/>
  <c r="S79" i="36"/>
  <c r="Z79" i="36"/>
  <c r="W79" i="36"/>
  <c r="V79" i="36"/>
  <c r="V80" i="36" l="1"/>
  <c r="X80" i="36"/>
  <c r="W80" i="36"/>
  <c r="R80" i="36"/>
  <c r="Q80" i="36"/>
  <c r="Z80" i="36"/>
  <c r="Y80" i="36"/>
  <c r="S80" i="36"/>
  <c r="X81" i="36" l="1"/>
  <c r="Y81" i="36"/>
  <c r="S81" i="36"/>
  <c r="R81" i="36"/>
  <c r="V81" i="36"/>
  <c r="Z81" i="36"/>
  <c r="W81" i="36"/>
  <c r="Q81" i="36"/>
  <c r="Q82" i="36" l="1"/>
  <c r="Z82" i="36"/>
  <c r="Y82" i="36"/>
  <c r="V82" i="36"/>
  <c r="W82" i="36"/>
  <c r="S82" i="36"/>
  <c r="X82" i="36"/>
  <c r="R82" i="36"/>
  <c r="W83" i="36" l="1"/>
  <c r="V83" i="36"/>
  <c r="Y83" i="36"/>
  <c r="Q83" i="36"/>
  <c r="S83" i="36"/>
  <c r="X83" i="36"/>
  <c r="R83" i="36"/>
  <c r="Z83" i="36"/>
  <c r="Q84" i="36" l="1"/>
  <c r="S84" i="36"/>
  <c r="R84" i="36"/>
  <c r="X84" i="36"/>
  <c r="Y84" i="36"/>
  <c r="V84" i="36"/>
  <c r="W84" i="36"/>
  <c r="Z84" i="36"/>
  <c r="Z85" i="36" l="1"/>
  <c r="R85" i="36"/>
  <c r="S85" i="36"/>
  <c r="Y85" i="36"/>
  <c r="W85" i="36"/>
  <c r="V85" i="36"/>
  <c r="Q85" i="36"/>
  <c r="X85" i="36"/>
  <c r="W86" i="36" l="1"/>
  <c r="X86" i="36"/>
  <c r="Q86" i="36"/>
  <c r="V86" i="36"/>
  <c r="Y86" i="36"/>
  <c r="Z86" i="36"/>
  <c r="S86" i="36"/>
  <c r="R86" i="36"/>
  <c r="Q87" i="36" l="1"/>
  <c r="V87" i="36"/>
  <c r="W87" i="36"/>
  <c r="X87" i="36"/>
  <c r="Y87" i="36"/>
  <c r="R87" i="36"/>
  <c r="S87" i="36"/>
  <c r="Z87" i="36"/>
  <c r="Y88" i="36" l="1"/>
  <c r="S88" i="36"/>
  <c r="Z88" i="36"/>
  <c r="X88" i="36"/>
  <c r="W88" i="36"/>
  <c r="V88" i="36"/>
  <c r="Q88" i="36"/>
  <c r="R88" i="36"/>
  <c r="S89" i="36" l="1"/>
  <c r="Y89" i="36"/>
  <c r="W89" i="36"/>
  <c r="R89" i="36"/>
  <c r="Q89" i="36"/>
  <c r="Z89" i="36"/>
  <c r="V89" i="36"/>
  <c r="X89" i="36"/>
  <c r="W90" i="36" l="1"/>
  <c r="R90" i="36"/>
  <c r="Y90" i="36"/>
  <c r="X90" i="36"/>
  <c r="S90" i="36"/>
  <c r="V90" i="36"/>
  <c r="Q90" i="36"/>
  <c r="Z90" i="36"/>
  <c r="Y91" i="36" l="1"/>
  <c r="Q91" i="36"/>
  <c r="S91" i="36"/>
  <c r="X91" i="36"/>
  <c r="W91" i="36"/>
  <c r="R91" i="36"/>
  <c r="V91" i="36"/>
  <c r="Z91" i="36"/>
  <c r="R92" i="36" l="1"/>
  <c r="Q92" i="36"/>
  <c r="Y92" i="36"/>
  <c r="S92" i="36"/>
  <c r="X92" i="36"/>
  <c r="V92" i="36"/>
  <c r="W92" i="36"/>
  <c r="Z92" i="36"/>
  <c r="Q93" i="36" l="1"/>
  <c r="V93" i="36"/>
  <c r="X93" i="36"/>
  <c r="W93" i="36"/>
  <c r="S93" i="36"/>
  <c r="Y93" i="36"/>
  <c r="R93" i="36"/>
  <c r="Z93" i="36"/>
  <c r="Q94" i="36" l="1"/>
  <c r="X94" i="36"/>
  <c r="S94" i="36"/>
  <c r="R94" i="36"/>
  <c r="Y94" i="36"/>
  <c r="W94" i="36"/>
  <c r="V94" i="36"/>
  <c r="Z94" i="36"/>
  <c r="W95" i="36" l="1"/>
  <c r="S95" i="36"/>
  <c r="Q95" i="36"/>
  <c r="X95" i="36"/>
  <c r="Z95" i="36"/>
  <c r="R95" i="36"/>
  <c r="Y95" i="36"/>
  <c r="V95" i="36"/>
  <c r="W96" i="36" l="1"/>
  <c r="V96" i="36"/>
  <c r="Y96" i="36"/>
  <c r="S96" i="36"/>
  <c r="Q96" i="36"/>
  <c r="Z96" i="36"/>
  <c r="X96" i="36"/>
  <c r="R96" i="36"/>
  <c r="W97" i="36" l="1"/>
  <c r="R97" i="36"/>
  <c r="S97" i="36"/>
  <c r="Y97" i="36"/>
  <c r="Z97" i="36"/>
  <c r="V97" i="36"/>
  <c r="Q97" i="36"/>
  <c r="X97" i="36"/>
  <c r="W98" i="36" l="1"/>
  <c r="V98" i="36"/>
  <c r="Y98" i="36"/>
  <c r="X98" i="36"/>
  <c r="S98" i="36"/>
  <c r="R98" i="36"/>
  <c r="Q98" i="36"/>
  <c r="Z98" i="36"/>
  <c r="Q99" i="36" l="1"/>
  <c r="S99" i="36"/>
  <c r="X99" i="36"/>
  <c r="R99" i="36"/>
  <c r="Y99" i="36"/>
  <c r="Z99" i="36"/>
  <c r="W99" i="36"/>
  <c r="V99" i="36"/>
  <c r="V100" i="36" l="1"/>
  <c r="Y100" i="36"/>
  <c r="Q100" i="36"/>
  <c r="X100" i="36"/>
  <c r="S100" i="36"/>
  <c r="R100" i="36"/>
  <c r="W100" i="36"/>
  <c r="Z100" i="36"/>
  <c r="S101" i="36" l="1"/>
  <c r="V101" i="36"/>
  <c r="R101" i="36"/>
  <c r="Y101" i="36"/>
  <c r="W101" i="36"/>
  <c r="Z101" i="36"/>
  <c r="Q101" i="36"/>
  <c r="X101" i="36"/>
  <c r="Y102" i="36" l="1"/>
  <c r="Q102" i="36"/>
  <c r="S102" i="36"/>
  <c r="X102" i="36"/>
  <c r="R102" i="36"/>
  <c r="Z102" i="36"/>
  <c r="W102" i="36"/>
  <c r="V102" i="36"/>
  <c r="W103" i="36" l="1"/>
  <c r="Z103" i="36"/>
  <c r="Y103" i="36"/>
  <c r="X103" i="36"/>
  <c r="Q103" i="36"/>
  <c r="V103" i="36"/>
  <c r="R103" i="36"/>
  <c r="S103" i="36"/>
  <c r="S104" i="36" l="1"/>
  <c r="R104" i="36"/>
  <c r="Y104" i="36"/>
  <c r="Z104" i="36"/>
  <c r="Q104" i="36"/>
  <c r="V104" i="36"/>
  <c r="W104" i="36"/>
  <c r="X104" i="36"/>
  <c r="Z106" i="36"/>
  <c r="BA106" i="36" s="1"/>
  <c r="V106" i="36"/>
  <c r="AW106" i="36" s="1"/>
  <c r="R106" i="36"/>
  <c r="AS106" i="36" s="1"/>
  <c r="X106" i="36"/>
  <c r="AY106" i="36" s="1"/>
  <c r="Y106" i="36"/>
  <c r="AZ106" i="36" s="1"/>
  <c r="S106" i="36"/>
  <c r="AT106" i="36" s="1"/>
  <c r="W106" i="36"/>
  <c r="AX106" i="36" s="1"/>
  <c r="Q106" i="36"/>
  <c r="AR106" i="36" s="1"/>
  <c r="Q105" i="36" l="1"/>
  <c r="X105" i="36"/>
  <c r="W105" i="36"/>
  <c r="R105" i="36"/>
  <c r="S105" i="36"/>
  <c r="V105" i="36"/>
  <c r="Y105" i="36"/>
  <c r="Z105" i="36"/>
  <c r="H58" i="36" l="1"/>
  <c r="I58" i="36"/>
  <c r="M58" i="36"/>
  <c r="D58" i="36"/>
  <c r="N58" i="36"/>
  <c r="M59" i="36" l="1"/>
  <c r="D59" i="36"/>
  <c r="H59" i="36"/>
  <c r="I59" i="36"/>
  <c r="N59" i="36"/>
  <c r="M60" i="36" l="1"/>
  <c r="H60" i="36"/>
  <c r="N60" i="36"/>
  <c r="I60" i="36"/>
  <c r="D60" i="36"/>
  <c r="M61" i="36" l="1"/>
  <c r="I61" i="36"/>
  <c r="H61" i="36"/>
  <c r="N61" i="36"/>
  <c r="D61" i="36"/>
  <c r="H62" i="36" l="1"/>
  <c r="D62" i="36"/>
  <c r="M62" i="36"/>
  <c r="N62" i="36"/>
  <c r="I62" i="36"/>
  <c r="H63" i="36" l="1"/>
  <c r="D63" i="36"/>
  <c r="I63" i="36"/>
  <c r="M63" i="36"/>
  <c r="N63" i="36"/>
  <c r="M64" i="36" l="1"/>
  <c r="D64" i="36"/>
  <c r="N64" i="36"/>
  <c r="I64" i="36"/>
  <c r="H64" i="36"/>
  <c r="D65" i="36" l="1"/>
  <c r="H65" i="36"/>
  <c r="N65" i="36"/>
  <c r="M65" i="36"/>
  <c r="I65" i="36"/>
  <c r="M66" i="36" l="1"/>
  <c r="I66" i="36"/>
  <c r="D66" i="36"/>
  <c r="N66" i="36"/>
  <c r="H66" i="36"/>
  <c r="M67" i="36" l="1"/>
  <c r="H67" i="36"/>
  <c r="I67" i="36"/>
  <c r="N67" i="36"/>
  <c r="D67" i="36"/>
  <c r="I68" i="36" l="1"/>
  <c r="M68" i="36"/>
  <c r="H68" i="36"/>
  <c r="D68" i="36"/>
  <c r="N68" i="36"/>
  <c r="M69" i="36" l="1"/>
  <c r="I69" i="36"/>
  <c r="N69" i="36"/>
  <c r="H69" i="36"/>
  <c r="D69" i="36"/>
  <c r="M70" i="36" l="1"/>
  <c r="H70" i="36"/>
  <c r="D70" i="36"/>
  <c r="N70" i="36"/>
  <c r="I70" i="36"/>
  <c r="I71" i="36" l="1"/>
  <c r="N71" i="36"/>
  <c r="D71" i="36"/>
  <c r="H71" i="36"/>
  <c r="M71" i="36"/>
  <c r="H72" i="36" l="1"/>
  <c r="N72" i="36"/>
  <c r="D72" i="36"/>
  <c r="I72" i="36"/>
  <c r="M72" i="36"/>
  <c r="M73" i="36" l="1"/>
  <c r="H73" i="36"/>
  <c r="N73" i="36"/>
  <c r="D73" i="36"/>
  <c r="I73" i="36"/>
  <c r="I74" i="36" l="1"/>
  <c r="M74" i="36"/>
  <c r="D74" i="36"/>
  <c r="H74" i="36"/>
  <c r="N74" i="36"/>
  <c r="N75" i="36" l="1"/>
  <c r="H75" i="36"/>
  <c r="D75" i="36"/>
  <c r="I75" i="36"/>
  <c r="M75" i="36"/>
  <c r="I76" i="36" l="1"/>
  <c r="N76" i="36"/>
  <c r="D76" i="36"/>
  <c r="M76" i="36"/>
  <c r="H76" i="36"/>
  <c r="H77" i="36" l="1"/>
  <c r="I77" i="36"/>
  <c r="N77" i="36"/>
  <c r="B79" i="36"/>
  <c r="K79" i="36"/>
  <c r="D77" i="36"/>
  <c r="M77" i="36"/>
  <c r="C80" i="36" l="1"/>
  <c r="G77" i="36"/>
  <c r="G78" i="36"/>
  <c r="N78" i="36"/>
  <c r="I78" i="36"/>
  <c r="H78" i="36"/>
  <c r="M78" i="36"/>
  <c r="G79" i="36"/>
  <c r="D78" i="36"/>
  <c r="K78" i="36"/>
  <c r="B78" i="36"/>
  <c r="C79" i="36"/>
  <c r="N79" i="36" l="1"/>
  <c r="B80" i="36"/>
  <c r="H79" i="36"/>
  <c r="K80" i="36"/>
  <c r="D79" i="36"/>
  <c r="M79" i="36"/>
  <c r="I79" i="36"/>
  <c r="G80" i="36"/>
  <c r="J80" i="36"/>
  <c r="L80" i="36"/>
  <c r="J79" i="36"/>
  <c r="M80" i="36" l="1"/>
  <c r="F81" i="36"/>
  <c r="K76" i="36"/>
  <c r="K77" i="36"/>
  <c r="G75" i="36"/>
  <c r="G76" i="36"/>
  <c r="B77" i="36"/>
  <c r="G81" i="36"/>
  <c r="J81" i="36"/>
  <c r="H80" i="36"/>
  <c r="E81" i="36"/>
  <c r="K81" i="36"/>
  <c r="E80" i="36"/>
  <c r="B81" i="36"/>
  <c r="F80" i="36"/>
  <c r="D80" i="36"/>
  <c r="C81" i="36"/>
  <c r="N80" i="36"/>
  <c r="I80" i="36"/>
  <c r="L81" i="36"/>
  <c r="G82" i="36" l="1"/>
  <c r="J82" i="36"/>
  <c r="I81" i="36"/>
  <c r="H81" i="36"/>
  <c r="M81" i="36"/>
  <c r="C82" i="36"/>
  <c r="F78" i="36"/>
  <c r="E79" i="36"/>
  <c r="B76" i="36"/>
  <c r="L79" i="36"/>
  <c r="D81" i="36"/>
  <c r="B82" i="36"/>
  <c r="E82" i="36"/>
  <c r="N81" i="36"/>
  <c r="F82" i="36"/>
  <c r="K82" i="36"/>
  <c r="L82" i="36"/>
  <c r="C77" i="36"/>
  <c r="C78" i="36"/>
  <c r="K75" i="36"/>
  <c r="F79" i="36"/>
  <c r="B75" i="36"/>
  <c r="L78" i="36"/>
  <c r="K84" i="36" l="1"/>
  <c r="C83" i="36"/>
  <c r="L83" i="36"/>
  <c r="G73" i="36"/>
  <c r="G74" i="36"/>
  <c r="N82" i="36"/>
  <c r="K83" i="36"/>
  <c r="M82" i="36"/>
  <c r="G83" i="36"/>
  <c r="J83" i="36"/>
  <c r="J78" i="36"/>
  <c r="L84" i="36"/>
  <c r="G84" i="36"/>
  <c r="J84" i="36"/>
  <c r="E84" i="36"/>
  <c r="C84" i="36"/>
  <c r="F83" i="36"/>
  <c r="L77" i="36"/>
  <c r="I82" i="36"/>
  <c r="D82" i="36"/>
  <c r="E77" i="36"/>
  <c r="H82" i="36"/>
  <c r="B83" i="36"/>
  <c r="E83" i="36"/>
  <c r="B74" i="36"/>
  <c r="K74" i="36"/>
  <c r="F84" i="36"/>
  <c r="B84" i="36"/>
  <c r="E78" i="36"/>
  <c r="J77" i="36"/>
  <c r="K73" i="36"/>
  <c r="M83" i="36" l="1"/>
  <c r="N83" i="36"/>
  <c r="F76" i="36"/>
  <c r="F77" i="36"/>
  <c r="C76" i="36"/>
  <c r="I83" i="36"/>
  <c r="J76" i="36"/>
  <c r="D83" i="36"/>
  <c r="H83" i="36"/>
  <c r="E76" i="36"/>
  <c r="C75" i="36"/>
  <c r="I84" i="36" l="1"/>
  <c r="B85" i="36"/>
  <c r="L85" i="36"/>
  <c r="M84" i="36"/>
  <c r="G85" i="36"/>
  <c r="L76" i="36"/>
  <c r="K85" i="36"/>
  <c r="E85" i="36"/>
  <c r="G71" i="36"/>
  <c r="G72" i="36"/>
  <c r="K72" i="36"/>
  <c r="D84" i="36"/>
  <c r="F85" i="36"/>
  <c r="N84" i="36"/>
  <c r="J85" i="36"/>
  <c r="H84" i="36"/>
  <c r="C85" i="36"/>
  <c r="B72" i="36"/>
  <c r="B73" i="36"/>
  <c r="L86" i="36" l="1"/>
  <c r="J74" i="36"/>
  <c r="J75" i="36"/>
  <c r="F75" i="36"/>
  <c r="G86" i="36"/>
  <c r="B86" i="36"/>
  <c r="H85" i="36"/>
  <c r="E75" i="36"/>
  <c r="L75" i="36"/>
  <c r="C86" i="36"/>
  <c r="F86" i="36"/>
  <c r="J86" i="36"/>
  <c r="N85" i="36"/>
  <c r="I85" i="36"/>
  <c r="K86" i="36"/>
  <c r="E86" i="36"/>
  <c r="D85" i="36"/>
  <c r="M85" i="36"/>
  <c r="C74" i="36"/>
  <c r="B71" i="36"/>
  <c r="G87" i="36" l="1"/>
  <c r="C87" i="36"/>
  <c r="C72" i="36"/>
  <c r="B87" i="36"/>
  <c r="G69" i="36"/>
  <c r="G70" i="36"/>
  <c r="I86" i="36"/>
  <c r="F87" i="36"/>
  <c r="N86" i="36"/>
  <c r="E74" i="36"/>
  <c r="C73" i="36"/>
  <c r="M86" i="36"/>
  <c r="K87" i="36"/>
  <c r="L87" i="36"/>
  <c r="L73" i="36"/>
  <c r="K70" i="36"/>
  <c r="K71" i="36"/>
  <c r="D86" i="36"/>
  <c r="H86" i="36"/>
  <c r="J87" i="36"/>
  <c r="F73" i="36"/>
  <c r="E87" i="36"/>
  <c r="F74" i="36"/>
  <c r="L74" i="36"/>
  <c r="E73" i="36"/>
  <c r="D87" i="36" l="1"/>
  <c r="E88" i="36"/>
  <c r="M87" i="36"/>
  <c r="J88" i="36"/>
  <c r="B69" i="36"/>
  <c r="B70" i="36"/>
  <c r="N87" i="36"/>
  <c r="G88" i="36"/>
  <c r="F88" i="36"/>
  <c r="I87" i="36"/>
  <c r="C88" i="36"/>
  <c r="J72" i="36"/>
  <c r="J73" i="36"/>
  <c r="B88" i="36"/>
  <c r="L88" i="36"/>
  <c r="H87" i="36"/>
  <c r="K88" i="36"/>
  <c r="E72" i="36"/>
  <c r="G89" i="36" l="1"/>
  <c r="E89" i="36"/>
  <c r="K69" i="36"/>
  <c r="C89" i="36"/>
  <c r="J89" i="36"/>
  <c r="L71" i="36"/>
  <c r="L72" i="36"/>
  <c r="I88" i="36"/>
  <c r="H88" i="36"/>
  <c r="N88" i="36"/>
  <c r="F89" i="36"/>
  <c r="K89" i="36"/>
  <c r="F72" i="36"/>
  <c r="D88" i="36"/>
  <c r="M88" i="36"/>
  <c r="G67" i="36"/>
  <c r="G68" i="36"/>
  <c r="E71" i="36"/>
  <c r="L89" i="36"/>
  <c r="C71" i="36"/>
  <c r="B89" i="36"/>
  <c r="J71" i="36"/>
  <c r="C70" i="36"/>
  <c r="L70" i="36"/>
  <c r="H89" i="36" l="1"/>
  <c r="K90" i="36"/>
  <c r="E90" i="36"/>
  <c r="B67" i="36"/>
  <c r="B68" i="36"/>
  <c r="M89" i="36"/>
  <c r="F90" i="36"/>
  <c r="K67" i="36"/>
  <c r="D89" i="36"/>
  <c r="L90" i="36"/>
  <c r="K68" i="36"/>
  <c r="G90" i="36"/>
  <c r="B90" i="36"/>
  <c r="F70" i="36"/>
  <c r="C90" i="36"/>
  <c r="I89" i="36"/>
  <c r="J90" i="36"/>
  <c r="N89" i="36"/>
  <c r="E70" i="36"/>
  <c r="F71" i="36"/>
  <c r="C69" i="36"/>
  <c r="H90" i="36" l="1"/>
  <c r="E91" i="36"/>
  <c r="D90" i="36"/>
  <c r="M90" i="36"/>
  <c r="N90" i="36"/>
  <c r="J91" i="36"/>
  <c r="G91" i="36"/>
  <c r="J69" i="36"/>
  <c r="J70" i="36"/>
  <c r="E69" i="36"/>
  <c r="K91" i="36"/>
  <c r="G66" i="36"/>
  <c r="I90" i="36"/>
  <c r="C91" i="36"/>
  <c r="L91" i="36"/>
  <c r="B91" i="36"/>
  <c r="F91" i="36"/>
  <c r="G65" i="36"/>
  <c r="J68" i="36"/>
  <c r="D91" i="36" l="1"/>
  <c r="K92" i="36"/>
  <c r="J92" i="36"/>
  <c r="L92" i="36"/>
  <c r="M91" i="36"/>
  <c r="H91" i="36"/>
  <c r="C92" i="36"/>
  <c r="N91" i="36"/>
  <c r="C68" i="36"/>
  <c r="I91" i="36"/>
  <c r="G92" i="36"/>
  <c r="E92" i="36"/>
  <c r="K65" i="36"/>
  <c r="K66" i="36"/>
  <c r="F92" i="36"/>
  <c r="B92" i="36"/>
  <c r="F69" i="36"/>
  <c r="L68" i="36"/>
  <c r="L69" i="36"/>
  <c r="B65" i="36"/>
  <c r="B66" i="36"/>
  <c r="F68" i="36"/>
  <c r="L67" i="36"/>
  <c r="D92" i="36" l="1"/>
  <c r="E93" i="36"/>
  <c r="I92" i="36"/>
  <c r="G93" i="36"/>
  <c r="M92" i="36"/>
  <c r="C93" i="36"/>
  <c r="E67" i="36"/>
  <c r="E68" i="36"/>
  <c r="F67" i="36"/>
  <c r="N92" i="36"/>
  <c r="K93" i="36"/>
  <c r="J93" i="36"/>
  <c r="F93" i="36"/>
  <c r="H92" i="36"/>
  <c r="J67" i="36"/>
  <c r="B93" i="36"/>
  <c r="L93" i="36"/>
  <c r="C66" i="36"/>
  <c r="G64" i="36"/>
  <c r="C67" i="36"/>
  <c r="G63" i="36"/>
  <c r="J95" i="36" l="1"/>
  <c r="G95" i="36"/>
  <c r="C94" i="36"/>
  <c r="B63" i="36"/>
  <c r="B64" i="36"/>
  <c r="K63" i="36"/>
  <c r="K64" i="36"/>
  <c r="G94" i="36"/>
  <c r="M93" i="36"/>
  <c r="I93" i="36"/>
  <c r="K94" i="36"/>
  <c r="L94" i="36"/>
  <c r="F95" i="36"/>
  <c r="C95" i="36"/>
  <c r="E66" i="36"/>
  <c r="B95" i="36"/>
  <c r="B94" i="36"/>
  <c r="F94" i="36"/>
  <c r="J94" i="36"/>
  <c r="D93" i="36"/>
  <c r="H93" i="36"/>
  <c r="N93" i="36"/>
  <c r="E94" i="36"/>
  <c r="E95" i="36"/>
  <c r="L95" i="36"/>
  <c r="K95" i="36"/>
  <c r="C65" i="36"/>
  <c r="I94" i="36" l="1"/>
  <c r="G61" i="36"/>
  <c r="J66" i="36"/>
  <c r="M94" i="36"/>
  <c r="G62" i="36"/>
  <c r="D94" i="36"/>
  <c r="H94" i="36"/>
  <c r="L66" i="36"/>
  <c r="N94" i="36"/>
  <c r="F66" i="36"/>
  <c r="C64" i="36"/>
  <c r="L65" i="36"/>
  <c r="N95" i="36" l="1"/>
  <c r="L96" i="36"/>
  <c r="G96" i="36"/>
  <c r="K96" i="36"/>
  <c r="E65" i="36"/>
  <c r="L64" i="36"/>
  <c r="I95" i="36"/>
  <c r="C96" i="36"/>
  <c r="B61" i="36"/>
  <c r="B62" i="36"/>
  <c r="G60" i="36"/>
  <c r="C63" i="36"/>
  <c r="D95" i="36"/>
  <c r="H95" i="36"/>
  <c r="B96" i="36"/>
  <c r="E96" i="36"/>
  <c r="F64" i="36"/>
  <c r="F96" i="36"/>
  <c r="K62" i="36"/>
  <c r="M95" i="36"/>
  <c r="J96" i="36"/>
  <c r="F65" i="36"/>
  <c r="J65" i="36"/>
  <c r="F63" i="36"/>
  <c r="J63" i="36" l="1"/>
  <c r="M96" i="36"/>
  <c r="J97" i="36"/>
  <c r="E63" i="36"/>
  <c r="D96" i="36"/>
  <c r="B97" i="36"/>
  <c r="F97" i="36"/>
  <c r="J64" i="36"/>
  <c r="E64" i="36"/>
  <c r="N96" i="36"/>
  <c r="H96" i="36"/>
  <c r="G97" i="36"/>
  <c r="L97" i="36"/>
  <c r="I96" i="36"/>
  <c r="K97" i="36"/>
  <c r="E97" i="36"/>
  <c r="C97" i="36"/>
  <c r="K61" i="36"/>
  <c r="G59" i="36"/>
  <c r="K60" i="36"/>
  <c r="G98" i="36" l="1"/>
  <c r="C98" i="36"/>
  <c r="K59" i="36"/>
  <c r="L63" i="36"/>
  <c r="I97" i="36"/>
  <c r="B98" i="36"/>
  <c r="E98" i="36"/>
  <c r="H97" i="36"/>
  <c r="M97" i="36"/>
  <c r="K98" i="36"/>
  <c r="C62" i="36"/>
  <c r="J98" i="36"/>
  <c r="B59" i="36"/>
  <c r="B60" i="36"/>
  <c r="D97" i="36"/>
  <c r="L98" i="36"/>
  <c r="N97" i="36"/>
  <c r="F98" i="36"/>
  <c r="I98" i="36" l="1"/>
  <c r="L99" i="36"/>
  <c r="N98" i="36"/>
  <c r="F61" i="36"/>
  <c r="F62" i="36"/>
  <c r="H98" i="36"/>
  <c r="K99" i="36"/>
  <c r="F99" i="36"/>
  <c r="E99" i="36"/>
  <c r="L61" i="36"/>
  <c r="D98" i="36"/>
  <c r="M98" i="36"/>
  <c r="J61" i="36"/>
  <c r="J62" i="36"/>
  <c r="J99" i="36"/>
  <c r="C60" i="36"/>
  <c r="G99" i="36"/>
  <c r="C99" i="36"/>
  <c r="B99" i="36"/>
  <c r="E61" i="36"/>
  <c r="E62" i="36"/>
  <c r="G58" i="36"/>
  <c r="C61" i="36"/>
  <c r="L62" i="36"/>
  <c r="E60" i="36"/>
  <c r="M99" i="36" l="1"/>
  <c r="G100" i="36"/>
  <c r="L100" i="36"/>
  <c r="D99" i="36"/>
  <c r="K100" i="36"/>
  <c r="E100" i="36"/>
  <c r="F100" i="36"/>
  <c r="B58" i="36"/>
  <c r="N99" i="36"/>
  <c r="B100" i="36"/>
  <c r="K58" i="36"/>
  <c r="I99" i="36"/>
  <c r="C100" i="36"/>
  <c r="H99" i="36"/>
  <c r="J100" i="36"/>
  <c r="C59" i="36"/>
  <c r="J60" i="36"/>
  <c r="E59" i="36"/>
  <c r="J101" i="36" l="1"/>
  <c r="H100" i="36"/>
  <c r="E101" i="36"/>
  <c r="D100" i="36"/>
  <c r="L59" i="36"/>
  <c r="L60" i="36"/>
  <c r="K101" i="36"/>
  <c r="B101" i="36"/>
  <c r="F59" i="36"/>
  <c r="F60" i="36"/>
  <c r="L101" i="36"/>
  <c r="N100" i="36"/>
  <c r="G101" i="36"/>
  <c r="I100" i="36"/>
  <c r="F101" i="36"/>
  <c r="J59" i="36"/>
  <c r="M100" i="36"/>
  <c r="C101" i="36"/>
  <c r="J102" i="36" l="1"/>
  <c r="B102" i="36"/>
  <c r="M101" i="36"/>
  <c r="H101" i="36"/>
  <c r="I101" i="36"/>
  <c r="F102" i="36"/>
  <c r="K102" i="36"/>
  <c r="D101" i="36"/>
  <c r="G102" i="36"/>
  <c r="E102" i="36"/>
  <c r="N101" i="36"/>
  <c r="C58" i="36"/>
  <c r="C102" i="36"/>
  <c r="L102" i="36"/>
  <c r="C104" i="36" l="1"/>
  <c r="K104" i="36"/>
  <c r="F104" i="36"/>
  <c r="I102" i="36"/>
  <c r="F103" i="36"/>
  <c r="G103" i="36"/>
  <c r="C103" i="36"/>
  <c r="D102" i="36"/>
  <c r="L58" i="36"/>
  <c r="J104" i="36"/>
  <c r="G104" i="36"/>
  <c r="E104" i="36"/>
  <c r="N102" i="36"/>
  <c r="J58" i="36"/>
  <c r="E103" i="36"/>
  <c r="L104" i="36"/>
  <c r="B104" i="36"/>
  <c r="H102" i="36"/>
  <c r="M102" i="36"/>
  <c r="L103" i="36"/>
  <c r="E58" i="36"/>
  <c r="B103" i="36"/>
  <c r="J103" i="36"/>
  <c r="K103" i="36"/>
  <c r="F58" i="36"/>
  <c r="G106" i="36"/>
  <c r="AH106" i="36" s="1"/>
  <c r="L106" i="36"/>
  <c r="AM106" i="36" s="1"/>
  <c r="F106" i="36"/>
  <c r="AG106" i="36" s="1"/>
  <c r="K106" i="36"/>
  <c r="AL106" i="36" s="1"/>
  <c r="E106" i="36"/>
  <c r="AF106" i="36" s="1"/>
  <c r="C106" i="36"/>
  <c r="AD106" i="36" s="1"/>
  <c r="J106" i="36"/>
  <c r="AK106" i="36" s="1"/>
  <c r="B106" i="36"/>
  <c r="AC106" i="36" s="1"/>
  <c r="C105" i="36" l="1"/>
  <c r="F105" i="36"/>
  <c r="I103" i="36"/>
  <c r="N103" i="36"/>
  <c r="B105" i="36"/>
  <c r="E105" i="36"/>
  <c r="L105" i="36"/>
  <c r="G105" i="36"/>
  <c r="J105" i="36"/>
  <c r="K105" i="36"/>
  <c r="D103" i="36"/>
  <c r="H103" i="36"/>
  <c r="M103" i="36"/>
  <c r="M104" i="36" l="1"/>
  <c r="N104" i="36"/>
  <c r="I104" i="36"/>
  <c r="H104" i="36"/>
  <c r="D104" i="36"/>
  <c r="D106" i="36"/>
  <c r="AE106" i="36" s="1"/>
  <c r="H106" i="36"/>
  <c r="AI106" i="36" s="1"/>
  <c r="I106" i="36"/>
  <c r="AJ106" i="36" s="1"/>
  <c r="M106" i="36"/>
  <c r="AN106" i="36" s="1"/>
  <c r="N106" i="36"/>
  <c r="AO106" i="36" s="1"/>
  <c r="N105" i="36" l="1"/>
  <c r="I105" i="36"/>
  <c r="D105" i="36"/>
  <c r="M105" i="36"/>
  <c r="H105" i="36"/>
  <c r="BN51" i="36" l="1"/>
  <c r="BG28" i="36" l="1"/>
  <c r="E79" i="25"/>
  <c r="K84" i="25"/>
  <c r="BM33" i="36"/>
  <c r="BE35" i="36"/>
  <c r="C86" i="25"/>
  <c r="BH41" i="36"/>
  <c r="F92" i="25"/>
  <c r="BN30" i="36"/>
  <c r="L81" i="25"/>
  <c r="J82" i="25"/>
  <c r="BL31" i="36"/>
  <c r="BG34" i="36"/>
  <c r="E85" i="25"/>
  <c r="BL41" i="36"/>
  <c r="J92" i="25"/>
  <c r="L92" i="25"/>
  <c r="BN41" i="36"/>
  <c r="B95" i="25"/>
  <c r="BD44" i="36"/>
  <c r="BL45" i="36"/>
  <c r="J96" i="25"/>
  <c r="G99" i="25"/>
  <c r="BI48" i="36"/>
  <c r="BD50" i="36"/>
  <c r="B101" i="25"/>
  <c r="BD27" i="36"/>
  <c r="BH31" i="36"/>
  <c r="F82" i="25"/>
  <c r="BL33" i="36"/>
  <c r="J84" i="25"/>
  <c r="BM34" i="36"/>
  <c r="BM85" i="36" s="1"/>
  <c r="K85" i="25"/>
  <c r="BE40" i="36"/>
  <c r="C91" i="25"/>
  <c r="BG41" i="36"/>
  <c r="E92" i="25"/>
  <c r="BD42" i="36"/>
  <c r="B93" i="25"/>
  <c r="BH44" i="36"/>
  <c r="F95" i="25"/>
  <c r="BD46" i="36"/>
  <c r="B97" i="25"/>
  <c r="BN50" i="36"/>
  <c r="BN102" i="36" s="1"/>
  <c r="L101" i="25"/>
  <c r="BO51" i="36"/>
  <c r="BH32" i="36"/>
  <c r="F83" i="25"/>
  <c r="BI33" i="36"/>
  <c r="G84" i="25"/>
  <c r="BG33" i="36"/>
  <c r="E84" i="25"/>
  <c r="BL34" i="36"/>
  <c r="J85" i="25"/>
  <c r="BE36" i="36"/>
  <c r="BE87" i="36" s="1"/>
  <c r="C87" i="25"/>
  <c r="BG36" i="36"/>
  <c r="E87" i="25"/>
  <c r="BI41" i="36"/>
  <c r="G92" i="25"/>
  <c r="BH42" i="36"/>
  <c r="BH93" i="36" s="1"/>
  <c r="F93" i="25"/>
  <c r="BE43" i="36"/>
  <c r="C94" i="25"/>
  <c r="BM44" i="36"/>
  <c r="K95" i="25"/>
  <c r="BI46" i="36"/>
  <c r="G97" i="25"/>
  <c r="BH48" i="36"/>
  <c r="F99" i="25"/>
  <c r="BN49" i="36"/>
  <c r="L100" i="25"/>
  <c r="J102" i="25"/>
  <c r="BL51" i="36"/>
  <c r="BL30" i="36"/>
  <c r="J81" i="25"/>
  <c r="BM31" i="36"/>
  <c r="K82" i="25"/>
  <c r="BN33" i="36"/>
  <c r="L84" i="25"/>
  <c r="BI36" i="36"/>
  <c r="G87" i="25"/>
  <c r="BG37" i="36"/>
  <c r="E88" i="25"/>
  <c r="BH39" i="36"/>
  <c r="F90" i="25"/>
  <c r="BN42" i="36"/>
  <c r="L93" i="25"/>
  <c r="BM45" i="36"/>
  <c r="BM96" i="36" s="1"/>
  <c r="K96" i="25"/>
  <c r="BG46" i="36"/>
  <c r="E97" i="25"/>
  <c r="J97" i="25"/>
  <c r="BL46" i="36"/>
  <c r="BL97" i="36" s="1"/>
  <c r="BN48" i="36"/>
  <c r="L99" i="25"/>
  <c r="BI50" i="36"/>
  <c r="G101" i="25"/>
  <c r="J101" i="25"/>
  <c r="BL50" i="36"/>
  <c r="C102" i="25"/>
  <c r="BE51" i="36"/>
  <c r="F81" i="25"/>
  <c r="BH30" i="36"/>
  <c r="E83" i="25"/>
  <c r="BG32" i="36"/>
  <c r="BM35" i="36"/>
  <c r="K86" i="25"/>
  <c r="F87" i="25"/>
  <c r="BH36" i="36"/>
  <c r="BN37" i="36"/>
  <c r="L88" i="25"/>
  <c r="BG39" i="36"/>
  <c r="E90" i="25"/>
  <c r="BI43" i="36"/>
  <c r="G94" i="25"/>
  <c r="J94" i="25"/>
  <c r="BL43" i="36"/>
  <c r="BE45" i="36"/>
  <c r="C96" i="25"/>
  <c r="BL27" i="36"/>
  <c r="BN28" i="36"/>
  <c r="L79" i="25"/>
  <c r="B86" i="25"/>
  <c r="BD35" i="36"/>
  <c r="B92" i="25"/>
  <c r="BD41" i="36"/>
  <c r="E94" i="25"/>
  <c r="BG43" i="36"/>
  <c r="BL47" i="36"/>
  <c r="BL98" i="36" s="1"/>
  <c r="J98" i="25"/>
  <c r="K99" i="25"/>
  <c r="BM48" i="36"/>
  <c r="F100" i="25"/>
  <c r="BH49" i="36"/>
  <c r="BH100" i="36" s="1"/>
  <c r="K100" i="25"/>
  <c r="BM49" i="36"/>
  <c r="BM100" i="36" s="1"/>
  <c r="G102" i="25"/>
  <c r="BI51" i="36"/>
  <c r="BI102" i="36" s="1"/>
  <c r="BM52" i="36"/>
  <c r="K52" i="37"/>
  <c r="K103" i="25"/>
  <c r="BE27" i="36"/>
  <c r="F103" i="25"/>
  <c r="F52" i="37"/>
  <c r="BH52" i="36"/>
  <c r="G79" i="25"/>
  <c r="BI28" i="36"/>
  <c r="BM28" i="36"/>
  <c r="K79" i="25"/>
  <c r="K80" i="25"/>
  <c r="BM29" i="36"/>
  <c r="BN31" i="36"/>
  <c r="BN82" i="36" s="1"/>
  <c r="L82" i="25"/>
  <c r="G83" i="25"/>
  <c r="BI32" i="36"/>
  <c r="BL32" i="36"/>
  <c r="J83" i="25"/>
  <c r="L86" i="25"/>
  <c r="BN35" i="36"/>
  <c r="BM36" i="36"/>
  <c r="BM87" i="36" s="1"/>
  <c r="K87" i="25"/>
  <c r="BH38" i="36"/>
  <c r="F89" i="25"/>
  <c r="BD39" i="36"/>
  <c r="B90" i="25"/>
  <c r="BD40" i="36"/>
  <c r="B91" i="25"/>
  <c r="BE41" i="36"/>
  <c r="BE92" i="36" s="1"/>
  <c r="C92" i="25"/>
  <c r="B94" i="25"/>
  <c r="BD43" i="36"/>
  <c r="BD94" i="36" s="1"/>
  <c r="BG47" i="36"/>
  <c r="BG98" i="36" s="1"/>
  <c r="E98" i="25"/>
  <c r="BM47" i="36"/>
  <c r="K98" i="25"/>
  <c r="BH51" i="36"/>
  <c r="F102" i="25"/>
  <c r="BM27" i="36"/>
  <c r="BH27" i="36"/>
  <c r="BD31" i="36"/>
  <c r="B82" i="25"/>
  <c r="BD34" i="36"/>
  <c r="B85" i="25"/>
  <c r="BG35" i="36"/>
  <c r="BG86" i="36" s="1"/>
  <c r="E86" i="25"/>
  <c r="BH40" i="36"/>
  <c r="BH91" i="36" s="1"/>
  <c r="F91" i="25"/>
  <c r="BI42" i="36"/>
  <c r="BI93" i="36" s="1"/>
  <c r="G93" i="25"/>
  <c r="K94" i="25"/>
  <c r="BM43" i="36"/>
  <c r="BG44" i="36"/>
  <c r="BG95" i="36" s="1"/>
  <c r="E95" i="25"/>
  <c r="BL44" i="36"/>
  <c r="BL95" i="36" s="1"/>
  <c r="J95" i="25"/>
  <c r="BD45" i="36"/>
  <c r="B96" i="25"/>
  <c r="C97" i="25"/>
  <c r="BE46" i="36"/>
  <c r="BE97" i="36" s="1"/>
  <c r="BG48" i="36"/>
  <c r="BG99" i="36" s="1"/>
  <c r="E99" i="25"/>
  <c r="BE49" i="36"/>
  <c r="C100" i="25"/>
  <c r="BN52" i="36"/>
  <c r="BN103" i="36" s="1"/>
  <c r="L103" i="25"/>
  <c r="L52" i="37"/>
  <c r="G80" i="25"/>
  <c r="BI29" i="36"/>
  <c r="E82" i="25"/>
  <c r="BG31" i="36"/>
  <c r="BI27" i="36"/>
  <c r="BE52" i="36"/>
  <c r="BE103" i="36" s="1"/>
  <c r="C103" i="25"/>
  <c r="C52" i="37"/>
  <c r="J52" i="37"/>
  <c r="BL52" i="36"/>
  <c r="BL103" i="36" s="1"/>
  <c r="J103" i="25"/>
  <c r="C80" i="25"/>
  <c r="BE29" i="36"/>
  <c r="BI30" i="36"/>
  <c r="BI81" i="36" s="1"/>
  <c r="G81" i="25"/>
  <c r="BI31" i="36"/>
  <c r="G82" i="25"/>
  <c r="G89" i="25"/>
  <c r="BI38" i="36"/>
  <c r="BD38" i="36"/>
  <c r="B89" i="25"/>
  <c r="L90" i="25"/>
  <c r="BN39" i="36"/>
  <c r="G91" i="25"/>
  <c r="BI40" i="36"/>
  <c r="K91" i="25"/>
  <c r="BM40" i="36"/>
  <c r="BM41" i="36"/>
  <c r="K92" i="25"/>
  <c r="BL42" i="36"/>
  <c r="BL93" i="36" s="1"/>
  <c r="J93" i="25"/>
  <c r="G96" i="25"/>
  <c r="BI45" i="36"/>
  <c r="BI49" i="36"/>
  <c r="G100" i="25"/>
  <c r="BM50" i="36"/>
  <c r="BM101" i="36" s="1"/>
  <c r="K101" i="25"/>
  <c r="BD51" i="36"/>
  <c r="BD102" i="36" s="1"/>
  <c r="B102" i="25"/>
  <c r="BL29" i="36"/>
  <c r="J80" i="25"/>
  <c r="C81" i="25"/>
  <c r="BE30" i="36"/>
  <c r="BG30" i="36"/>
  <c r="E81" i="25"/>
  <c r="BE32" i="36"/>
  <c r="C83" i="25"/>
  <c r="BH34" i="36"/>
  <c r="F85" i="25"/>
  <c r="BI37" i="36"/>
  <c r="BI88" i="36" s="1"/>
  <c r="G88" i="25"/>
  <c r="BD37" i="36"/>
  <c r="B88" i="25"/>
  <c r="BN38" i="36"/>
  <c r="BN89" i="36" s="1"/>
  <c r="L89" i="25"/>
  <c r="BI39" i="36"/>
  <c r="G90" i="25"/>
  <c r="K93" i="25"/>
  <c r="BM42" i="36"/>
  <c r="L80" i="25"/>
  <c r="BN29" i="36"/>
  <c r="BN80" i="36" s="1"/>
  <c r="B84" i="25"/>
  <c r="BD33" i="36"/>
  <c r="G85" i="25"/>
  <c r="BI34" i="36"/>
  <c r="BI85" i="36" s="1"/>
  <c r="F86" i="25"/>
  <c r="BH35" i="36"/>
  <c r="BM39" i="36"/>
  <c r="K90" i="25"/>
  <c r="BN27" i="36"/>
  <c r="BL37" i="36"/>
  <c r="J88" i="25"/>
  <c r="C88" i="25"/>
  <c r="BE37" i="36"/>
  <c r="BE88" i="36" s="1"/>
  <c r="BL38" i="36"/>
  <c r="BL89" i="36" s="1"/>
  <c r="J89" i="25"/>
  <c r="BL40" i="36"/>
  <c r="J91" i="25"/>
  <c r="BE48" i="36"/>
  <c r="C99" i="25"/>
  <c r="BG49" i="36"/>
  <c r="BG100" i="36" s="1"/>
  <c r="E100" i="25"/>
  <c r="BG50" i="36"/>
  <c r="E101" i="25"/>
  <c r="C101" i="25"/>
  <c r="BE50" i="36"/>
  <c r="BE101" i="36" s="1"/>
  <c r="BG51" i="36"/>
  <c r="BG102" i="36" s="1"/>
  <c r="E102" i="25"/>
  <c r="L102" i="25"/>
  <c r="BG27" i="36"/>
  <c r="BM30" i="36"/>
  <c r="K81" i="25"/>
  <c r="BH33" i="36"/>
  <c r="BH84" i="36" s="1"/>
  <c r="F84" i="25"/>
  <c r="BN36" i="36"/>
  <c r="L87" i="25"/>
  <c r="BN44" i="36"/>
  <c r="L95" i="25"/>
  <c r="BE44" i="36"/>
  <c r="BE95" i="36" s="1"/>
  <c r="C95" i="25"/>
  <c r="BN46" i="36"/>
  <c r="L97" i="25"/>
  <c r="BE47" i="36"/>
  <c r="C98" i="25"/>
  <c r="B103" i="25"/>
  <c r="B52" i="37"/>
  <c r="BD52" i="36"/>
  <c r="B79" i="25"/>
  <c r="BD28" i="36"/>
  <c r="BD79" i="36" s="1"/>
  <c r="F80" i="25"/>
  <c r="BH29" i="36"/>
  <c r="E80" i="25"/>
  <c r="BG29" i="36"/>
  <c r="BG80" i="36" s="1"/>
  <c r="C85" i="25"/>
  <c r="BE34" i="36"/>
  <c r="B87" i="25"/>
  <c r="BD36" i="36"/>
  <c r="BD87" i="36" s="1"/>
  <c r="J87" i="25"/>
  <c r="BL36" i="36"/>
  <c r="K88" i="25"/>
  <c r="BM37" i="36"/>
  <c r="BM88" i="36" s="1"/>
  <c r="E89" i="25"/>
  <c r="BG38" i="36"/>
  <c r="BG89" i="36" s="1"/>
  <c r="L91" i="25"/>
  <c r="BN40" i="36"/>
  <c r="BN91" i="36" s="1"/>
  <c r="BE42" i="36"/>
  <c r="BE93" i="36" s="1"/>
  <c r="C93" i="25"/>
  <c r="G95" i="25"/>
  <c r="BI44" i="36"/>
  <c r="BI95" i="36" s="1"/>
  <c r="K97" i="25"/>
  <c r="BM46" i="36"/>
  <c r="BM97" i="36" s="1"/>
  <c r="G98" i="25"/>
  <c r="BI47" i="36"/>
  <c r="BI98" i="36" s="1"/>
  <c r="B99" i="25"/>
  <c r="BD48" i="36"/>
  <c r="B100" i="25"/>
  <c r="BD49" i="36"/>
  <c r="BH50" i="36"/>
  <c r="BH101" i="36" s="1"/>
  <c r="F101" i="25"/>
  <c r="BM51" i="36"/>
  <c r="BM102" i="36" s="1"/>
  <c r="K102" i="25"/>
  <c r="G52" i="37"/>
  <c r="G103" i="25"/>
  <c r="BI52" i="36"/>
  <c r="BI103" i="36" s="1"/>
  <c r="BD32" i="36"/>
  <c r="BD83" i="36" s="1"/>
  <c r="B83" i="25"/>
  <c r="BI35" i="36"/>
  <c r="G86" i="25"/>
  <c r="BL35" i="36"/>
  <c r="BL86" i="36" s="1"/>
  <c r="J86" i="25"/>
  <c r="BH37" i="36"/>
  <c r="BH88" i="36" s="1"/>
  <c r="F88" i="25"/>
  <c r="K89" i="25"/>
  <c r="BM38" i="36"/>
  <c r="BE39" i="36"/>
  <c r="C90" i="25"/>
  <c r="J90" i="25"/>
  <c r="BL39" i="36"/>
  <c r="BL90" i="36" s="1"/>
  <c r="BG40" i="36"/>
  <c r="BG91" i="36" s="1"/>
  <c r="E91" i="25"/>
  <c r="L94" i="25"/>
  <c r="BN43" i="36"/>
  <c r="BN94" i="36" s="1"/>
  <c r="BN45" i="36"/>
  <c r="L96" i="25"/>
  <c r="F97" i="25"/>
  <c r="BH46" i="36"/>
  <c r="BD47" i="36"/>
  <c r="BD98" i="36" s="1"/>
  <c r="B98" i="25"/>
  <c r="BL48" i="36"/>
  <c r="BL99" i="36" s="1"/>
  <c r="J99" i="25"/>
  <c r="E103" i="25"/>
  <c r="BG52" i="36"/>
  <c r="E52" i="37"/>
  <c r="BH28" i="36"/>
  <c r="F79" i="25"/>
  <c r="BE28" i="36"/>
  <c r="BE79" i="36" s="1"/>
  <c r="C79" i="25"/>
  <c r="BL28" i="36"/>
  <c r="BL79" i="36" s="1"/>
  <c r="J79" i="25"/>
  <c r="BD29" i="36"/>
  <c r="B80" i="25"/>
  <c r="BD30" i="36"/>
  <c r="B81" i="25"/>
  <c r="BE31" i="36"/>
  <c r="BE82" i="36" s="1"/>
  <c r="C82" i="25"/>
  <c r="BM32" i="36"/>
  <c r="BM83" i="36" s="1"/>
  <c r="K83" i="25"/>
  <c r="BN32" i="36"/>
  <c r="BN83" i="36" s="1"/>
  <c r="L83" i="25"/>
  <c r="BE33" i="36"/>
  <c r="BE84" i="36" s="1"/>
  <c r="C84" i="25"/>
  <c r="BN34" i="36"/>
  <c r="BN85" i="36" s="1"/>
  <c r="L85" i="25"/>
  <c r="BE38" i="36"/>
  <c r="BE89" i="36" s="1"/>
  <c r="C89" i="25"/>
  <c r="BG42" i="36"/>
  <c r="E93" i="25"/>
  <c r="F94" i="25"/>
  <c r="BH43" i="36"/>
  <c r="BH94" i="36" s="1"/>
  <c r="BG45" i="36"/>
  <c r="BG96" i="36" s="1"/>
  <c r="E96" i="25"/>
  <c r="BH45" i="36"/>
  <c r="F96" i="25"/>
  <c r="BN47" i="36"/>
  <c r="L98" i="25"/>
  <c r="F98" i="25"/>
  <c r="BH47" i="36"/>
  <c r="BL49" i="36"/>
  <c r="J100" i="25"/>
  <c r="E78" i="25"/>
  <c r="BD81" i="36" l="1"/>
  <c r="BG103" i="36"/>
  <c r="BI90" i="36"/>
  <c r="BM92" i="36"/>
  <c r="BN93" i="36"/>
  <c r="BL85" i="36"/>
  <c r="BH86" i="36"/>
  <c r="BM93" i="36"/>
  <c r="BL100" i="36"/>
  <c r="BN98" i="36"/>
  <c r="BG93" i="36"/>
  <c r="BD80" i="36"/>
  <c r="BM86" i="36"/>
  <c r="BG88" i="36"/>
  <c r="BH83" i="36"/>
  <c r="BN96" i="36"/>
  <c r="BI86" i="36"/>
  <c r="BE98" i="36"/>
  <c r="BN87" i="36"/>
  <c r="BM81" i="36"/>
  <c r="BG101" i="36"/>
  <c r="BE81" i="36"/>
  <c r="BH96" i="36"/>
  <c r="BH79" i="36"/>
  <c r="BM89" i="36"/>
  <c r="BI100" i="36"/>
  <c r="BI80" i="36"/>
  <c r="BD96" i="36"/>
  <c r="BL83" i="36"/>
  <c r="BD100" i="36"/>
  <c r="BI82" i="36"/>
  <c r="BH98" i="36"/>
  <c r="BD103" i="36"/>
  <c r="BM79" i="36"/>
  <c r="BK50" i="36"/>
  <c r="I101" i="25"/>
  <c r="BD26" i="36"/>
  <c r="BD78" i="36" s="1"/>
  <c r="B77" i="25"/>
  <c r="B78" i="25"/>
  <c r="F104" i="25"/>
  <c r="BH53" i="36"/>
  <c r="BH104" i="36" s="1"/>
  <c r="BP35" i="36"/>
  <c r="N86" i="25"/>
  <c r="BP28" i="36"/>
  <c r="N79" i="25"/>
  <c r="M101" i="25"/>
  <c r="BO50" i="36"/>
  <c r="M102" i="25"/>
  <c r="M86" i="25"/>
  <c r="BO35" i="36"/>
  <c r="D95" i="25"/>
  <c r="BF44" i="36"/>
  <c r="BO34" i="36"/>
  <c r="M85" i="25"/>
  <c r="BO29" i="36"/>
  <c r="M80" i="25"/>
  <c r="D98" i="25"/>
  <c r="BF47" i="36"/>
  <c r="H88" i="25"/>
  <c r="BJ37" i="36"/>
  <c r="BJ29" i="36"/>
  <c r="H80" i="25"/>
  <c r="BK43" i="36"/>
  <c r="I94" i="25"/>
  <c r="H82" i="25"/>
  <c r="BJ31" i="36"/>
  <c r="I89" i="25"/>
  <c r="BK38" i="36"/>
  <c r="D96" i="25"/>
  <c r="BF45" i="36"/>
  <c r="H83" i="25"/>
  <c r="BJ32" i="36"/>
  <c r="BO25" i="36"/>
  <c r="BP47" i="36"/>
  <c r="N98" i="25"/>
  <c r="BH26" i="36"/>
  <c r="H77" i="25"/>
  <c r="BJ26" i="36"/>
  <c r="BE26" i="36"/>
  <c r="BE78" i="36" s="1"/>
  <c r="BP50" i="36"/>
  <c r="N101" i="25"/>
  <c r="N92" i="25"/>
  <c r="BP41" i="36"/>
  <c r="BP36" i="36"/>
  <c r="N87" i="25"/>
  <c r="N91" i="25"/>
  <c r="BP40" i="36"/>
  <c r="I99" i="25"/>
  <c r="BK48" i="36"/>
  <c r="BO31" i="36"/>
  <c r="M82" i="25"/>
  <c r="BO42" i="36"/>
  <c r="M93" i="25"/>
  <c r="BJ30" i="36"/>
  <c r="H81" i="25"/>
  <c r="BF25" i="36"/>
  <c r="D76" i="25"/>
  <c r="BJ45" i="36"/>
  <c r="H96" i="25"/>
  <c r="H86" i="25"/>
  <c r="BJ35" i="36"/>
  <c r="H78" i="25"/>
  <c r="BJ27" i="36"/>
  <c r="I91" i="25"/>
  <c r="BK40" i="36"/>
  <c r="I80" i="25"/>
  <c r="BK29" i="36"/>
  <c r="BF37" i="36"/>
  <c r="D88" i="25"/>
  <c r="BJ41" i="36"/>
  <c r="H92" i="25"/>
  <c r="I52" i="37"/>
  <c r="BK52" i="36"/>
  <c r="I103" i="25"/>
  <c r="BG53" i="36"/>
  <c r="BG104" i="36" s="1"/>
  <c r="E104" i="25"/>
  <c r="N95" i="25"/>
  <c r="BP44" i="36"/>
  <c r="BE99" i="36"/>
  <c r="BL91" i="36"/>
  <c r="BL88" i="36"/>
  <c r="BM90" i="36"/>
  <c r="BD88" i="36"/>
  <c r="BH85" i="36"/>
  <c r="BE83" i="36"/>
  <c r="BG81" i="36"/>
  <c r="BL80" i="36"/>
  <c r="BD89" i="36"/>
  <c r="BE100" i="36"/>
  <c r="BD85" i="36"/>
  <c r="BD82" i="36"/>
  <c r="BH78" i="36"/>
  <c r="BH102" i="36"/>
  <c r="BM98" i="36"/>
  <c r="BH89" i="36"/>
  <c r="C78" i="25"/>
  <c r="BM103" i="36"/>
  <c r="I102" i="25"/>
  <c r="BK51" i="36"/>
  <c r="BK102" i="36" s="1"/>
  <c r="BF40" i="36"/>
  <c r="D91" i="25"/>
  <c r="BJ47" i="36"/>
  <c r="H98" i="25"/>
  <c r="D85" i="25"/>
  <c r="BF34" i="36"/>
  <c r="M81" i="25"/>
  <c r="BO30" i="36"/>
  <c r="BO81" i="36" s="1"/>
  <c r="BO47" i="36"/>
  <c r="M98" i="25"/>
  <c r="M88" i="25"/>
  <c r="BO37" i="36"/>
  <c r="I81" i="25"/>
  <c r="BK30" i="36"/>
  <c r="D94" i="25"/>
  <c r="BF43" i="36"/>
  <c r="I84" i="25"/>
  <c r="BK33" i="36"/>
  <c r="D97" i="25"/>
  <c r="BF46" i="36"/>
  <c r="BF49" i="36"/>
  <c r="D100" i="25"/>
  <c r="D84" i="25"/>
  <c r="BF33" i="36"/>
  <c r="BN26" i="36"/>
  <c r="BN78" i="36" s="1"/>
  <c r="BI53" i="36"/>
  <c r="BI104" i="36" s="1"/>
  <c r="G104" i="25"/>
  <c r="N83" i="25"/>
  <c r="BP32" i="36"/>
  <c r="N100" i="25"/>
  <c r="BP49" i="36"/>
  <c r="BP39" i="36"/>
  <c r="N90" i="25"/>
  <c r="BO41" i="36"/>
  <c r="M92" i="25"/>
  <c r="M96" i="25"/>
  <c r="BO45" i="36"/>
  <c r="I100" i="25"/>
  <c r="BK49" i="36"/>
  <c r="BK36" i="36"/>
  <c r="I87" i="25"/>
  <c r="BO52" i="36"/>
  <c r="BO103" i="36" s="1"/>
  <c r="M103" i="25"/>
  <c r="M52" i="37"/>
  <c r="BJ50" i="36"/>
  <c r="H101" i="25"/>
  <c r="I92" i="25"/>
  <c r="BK41" i="36"/>
  <c r="I83" i="25"/>
  <c r="BK32" i="36"/>
  <c r="BK45" i="36"/>
  <c r="I96" i="25"/>
  <c r="BF38" i="36"/>
  <c r="BF89" i="36" s="1"/>
  <c r="D89" i="25"/>
  <c r="H102" i="25"/>
  <c r="BJ51" i="36"/>
  <c r="I95" i="25"/>
  <c r="BK44" i="36"/>
  <c r="BK95" i="36" s="1"/>
  <c r="H89" i="25"/>
  <c r="BJ38" i="36"/>
  <c r="N97" i="25"/>
  <c r="BP46" i="36"/>
  <c r="N94" i="25"/>
  <c r="BP43" i="36"/>
  <c r="N85" i="25"/>
  <c r="BP34" i="36"/>
  <c r="BK25" i="36"/>
  <c r="L104" i="25"/>
  <c r="BN53" i="36"/>
  <c r="BN104" i="36" s="1"/>
  <c r="N99" i="25"/>
  <c r="BP48" i="36"/>
  <c r="BP99" i="36" s="1"/>
  <c r="N84" i="25"/>
  <c r="BP33" i="36"/>
  <c r="BP84" i="36" s="1"/>
  <c r="BL26" i="36"/>
  <c r="J78" i="25"/>
  <c r="BK26" i="36"/>
  <c r="I77" i="25"/>
  <c r="BP29" i="36"/>
  <c r="N80" i="25"/>
  <c r="M94" i="25"/>
  <c r="BO43" i="36"/>
  <c r="BO94" i="36" s="1"/>
  <c r="M97" i="25"/>
  <c r="BO46" i="36"/>
  <c r="M78" i="25"/>
  <c r="BO27" i="36"/>
  <c r="BO38" i="36"/>
  <c r="M89" i="25"/>
  <c r="D78" i="25"/>
  <c r="BF27" i="36"/>
  <c r="BJ52" i="36"/>
  <c r="H103" i="25"/>
  <c r="H52" i="37"/>
  <c r="BJ42" i="36"/>
  <c r="H93" i="25"/>
  <c r="H84" i="25"/>
  <c r="BJ33" i="36"/>
  <c r="BF48" i="36"/>
  <c r="D99" i="25"/>
  <c r="I90" i="25"/>
  <c r="BK39" i="36"/>
  <c r="D103" i="25"/>
  <c r="BF52" i="36"/>
  <c r="D52" i="37"/>
  <c r="I98" i="25"/>
  <c r="BK47" i="36"/>
  <c r="BF39" i="36"/>
  <c r="D90" i="25"/>
  <c r="B104" i="25"/>
  <c r="BD53" i="36"/>
  <c r="BD104" i="36" s="1"/>
  <c r="N88" i="25"/>
  <c r="BP37" i="36"/>
  <c r="N102" i="25"/>
  <c r="BP51" i="36"/>
  <c r="BP102" i="36" s="1"/>
  <c r="BM26" i="36"/>
  <c r="M77" i="25"/>
  <c r="BO26" i="36"/>
  <c r="BM53" i="36"/>
  <c r="BM104" i="36" s="1"/>
  <c r="K104" i="25"/>
  <c r="J104" i="25"/>
  <c r="BL53" i="36"/>
  <c r="BL104" i="36" s="1"/>
  <c r="BP38" i="36"/>
  <c r="N89" i="25"/>
  <c r="N93" i="25"/>
  <c r="BP42" i="36"/>
  <c r="BP93" i="36" s="1"/>
  <c r="BP31" i="36"/>
  <c r="N82" i="25"/>
  <c r="H85" i="25"/>
  <c r="BJ34" i="36"/>
  <c r="BJ85" i="36" s="1"/>
  <c r="M91" i="25"/>
  <c r="BO40" i="36"/>
  <c r="H99" i="25"/>
  <c r="BJ48" i="36"/>
  <c r="BO36" i="36"/>
  <c r="M87" i="25"/>
  <c r="I82" i="25"/>
  <c r="BK31" i="36"/>
  <c r="H100" i="25"/>
  <c r="BJ49" i="36"/>
  <c r="H90" i="25"/>
  <c r="BJ39" i="36"/>
  <c r="BJ90" i="36" s="1"/>
  <c r="BF32" i="36"/>
  <c r="D83" i="25"/>
  <c r="H95" i="25"/>
  <c r="BJ44" i="36"/>
  <c r="BK34" i="36"/>
  <c r="I85" i="25"/>
  <c r="D87" i="25"/>
  <c r="BF36" i="36"/>
  <c r="I88" i="25"/>
  <c r="BK37" i="36"/>
  <c r="D86" i="25"/>
  <c r="BF35" i="36"/>
  <c r="BF24" i="36"/>
  <c r="BD25" i="36"/>
  <c r="BP45" i="36"/>
  <c r="BP96" i="36" s="1"/>
  <c r="N96" i="25"/>
  <c r="BH97" i="36"/>
  <c r="BD99" i="36"/>
  <c r="BL87" i="36"/>
  <c r="BE85" i="36"/>
  <c r="BH80" i="36"/>
  <c r="BD90" i="36"/>
  <c r="BN79" i="36"/>
  <c r="M99" i="25"/>
  <c r="BO48" i="36"/>
  <c r="BO99" i="36" s="1"/>
  <c r="M79" i="25"/>
  <c r="BO28" i="36"/>
  <c r="BO39" i="36"/>
  <c r="M90" i="25"/>
  <c r="BF28" i="36"/>
  <c r="D79" i="25"/>
  <c r="BF26" i="36"/>
  <c r="D77" i="25"/>
  <c r="M95" i="25"/>
  <c r="BO44" i="36"/>
  <c r="I86" i="25"/>
  <c r="BK35" i="36"/>
  <c r="BK86" i="36" s="1"/>
  <c r="D81" i="25"/>
  <c r="BF30" i="36"/>
  <c r="H91" i="25"/>
  <c r="BJ40" i="36"/>
  <c r="D80" i="25"/>
  <c r="BF29" i="36"/>
  <c r="D101" i="25"/>
  <c r="BF50" i="36"/>
  <c r="BF101" i="36" s="1"/>
  <c r="BF41" i="36"/>
  <c r="D92" i="25"/>
  <c r="BF51" i="36"/>
  <c r="D102" i="25"/>
  <c r="BG26" i="36"/>
  <c r="BP30" i="36"/>
  <c r="N81" i="25"/>
  <c r="BJ25" i="36"/>
  <c r="C104" i="25"/>
  <c r="BE53" i="36"/>
  <c r="BE104" i="36" s="1"/>
  <c r="M100" i="25"/>
  <c r="BO49" i="36"/>
  <c r="BO100" i="36" s="1"/>
  <c r="BO32" i="36"/>
  <c r="M83" i="25"/>
  <c r="H94" i="25"/>
  <c r="BJ43" i="36"/>
  <c r="BJ94" i="36" s="1"/>
  <c r="BO33" i="36"/>
  <c r="M84" i="25"/>
  <c r="I78" i="25"/>
  <c r="BK27" i="36"/>
  <c r="I97" i="25"/>
  <c r="BK46" i="36"/>
  <c r="BK97" i="36" s="1"/>
  <c r="H87" i="25"/>
  <c r="BJ36" i="36"/>
  <c r="I79" i="25"/>
  <c r="BK28" i="36"/>
  <c r="I93" i="25"/>
  <c r="BK42" i="36"/>
  <c r="BF31" i="36"/>
  <c r="D82" i="25"/>
  <c r="BJ46" i="36"/>
  <c r="H97" i="25"/>
  <c r="BF42" i="36"/>
  <c r="BF93" i="36" s="1"/>
  <c r="D93" i="25"/>
  <c r="H79" i="25"/>
  <c r="BJ28" i="36"/>
  <c r="BJ79" i="36" s="1"/>
  <c r="BI26" i="36"/>
  <c r="N52" i="37"/>
  <c r="N103" i="25"/>
  <c r="BP52" i="36"/>
  <c r="BP103" i="36" s="1"/>
  <c r="BP27" i="36"/>
  <c r="BE90" i="36"/>
  <c r="BN97" i="36"/>
  <c r="BN95" i="36"/>
  <c r="L78" i="25"/>
  <c r="BD84" i="36"/>
  <c r="BI96" i="36"/>
  <c r="BM91" i="36"/>
  <c r="BI91" i="36"/>
  <c r="BN90" i="36"/>
  <c r="BI89" i="36"/>
  <c r="BE80" i="36"/>
  <c r="G78" i="25"/>
  <c r="BG82" i="36"/>
  <c r="BM94" i="36"/>
  <c r="F78" i="25"/>
  <c r="K78" i="25"/>
  <c r="BD91" i="36"/>
  <c r="BN86" i="36"/>
  <c r="BI83" i="36"/>
  <c r="BM80" i="36"/>
  <c r="BI79" i="36"/>
  <c r="BH103" i="36"/>
  <c r="BM99" i="36"/>
  <c r="BG94" i="36"/>
  <c r="BD92" i="36"/>
  <c r="BD86" i="36"/>
  <c r="BL94" i="36"/>
  <c r="BH87" i="36"/>
  <c r="BG83" i="36"/>
  <c r="BH81" i="36"/>
  <c r="BE102" i="36"/>
  <c r="BL101" i="36"/>
  <c r="BL102" i="36"/>
  <c r="BI99" i="36"/>
  <c r="BD95" i="36"/>
  <c r="BN92" i="36"/>
  <c r="BL82" i="36"/>
  <c r="BM84" i="36"/>
  <c r="BE96" i="36"/>
  <c r="BI94" i="36"/>
  <c r="BG90" i="36"/>
  <c r="BN88" i="36"/>
  <c r="BI101" i="36"/>
  <c r="BN99" i="36"/>
  <c r="BG97" i="36"/>
  <c r="BH90" i="36"/>
  <c r="BI87" i="36"/>
  <c r="BN84" i="36"/>
  <c r="BM82" i="36"/>
  <c r="BL81" i="36"/>
  <c r="BN100" i="36"/>
  <c r="BH99" i="36"/>
  <c r="BI97" i="36"/>
  <c r="BM95" i="36"/>
  <c r="BE94" i="36"/>
  <c r="BI92" i="36"/>
  <c r="BG87" i="36"/>
  <c r="BG84" i="36"/>
  <c r="BI84" i="36"/>
  <c r="BO102" i="36"/>
  <c r="BN101" i="36"/>
  <c r="BD97" i="36"/>
  <c r="BH95" i="36"/>
  <c r="BD93" i="36"/>
  <c r="BG92" i="36"/>
  <c r="BE91" i="36"/>
  <c r="BL84" i="36"/>
  <c r="BH82" i="36"/>
  <c r="BD101" i="36"/>
  <c r="BL96" i="36"/>
  <c r="BL92" i="36"/>
  <c r="BG85" i="36"/>
  <c r="BN81" i="36"/>
  <c r="BH92" i="36"/>
  <c r="BE86" i="36"/>
  <c r="BG79" i="36"/>
  <c r="F106" i="25"/>
  <c r="E106" i="25"/>
  <c r="J106" i="25"/>
  <c r="C106" i="25"/>
  <c r="G77" i="25"/>
  <c r="M76" i="25"/>
  <c r="B106" i="25"/>
  <c r="K106" i="25"/>
  <c r="E77" i="25"/>
  <c r="D75" i="25"/>
  <c r="G106" i="25"/>
  <c r="L106" i="25"/>
  <c r="C77" i="25"/>
  <c r="BO84" i="36" l="1"/>
  <c r="BP81" i="36"/>
  <c r="BK100" i="36"/>
  <c r="BJ87" i="36"/>
  <c r="BK85" i="36"/>
  <c r="BO90" i="36"/>
  <c r="BF86" i="36"/>
  <c r="BK82" i="36"/>
  <c r="BO77" i="36"/>
  <c r="BK92" i="36"/>
  <c r="BF82" i="36"/>
  <c r="BO83" i="36"/>
  <c r="BK88" i="36"/>
  <c r="BJ103" i="36"/>
  <c r="BO89" i="36"/>
  <c r="BK93" i="36"/>
  <c r="BK78" i="36"/>
  <c r="BJ91" i="36"/>
  <c r="BO87" i="36"/>
  <c r="BF99" i="36"/>
  <c r="BJ93" i="36"/>
  <c r="BP87" i="36"/>
  <c r="BJ83" i="36"/>
  <c r="BJ97" i="36"/>
  <c r="BJ99" i="36"/>
  <c r="BF97" i="36"/>
  <c r="BJ78" i="36"/>
  <c r="BJ81" i="36"/>
  <c r="BF102" i="36"/>
  <c r="BF77" i="36"/>
  <c r="BK90" i="36"/>
  <c r="BJ84" i="36"/>
  <c r="BJ89" i="36"/>
  <c r="BO95" i="36"/>
  <c r="BO79" i="36"/>
  <c r="BP88" i="36"/>
  <c r="BO97" i="36"/>
  <c r="BF92" i="36"/>
  <c r="BF79" i="36"/>
  <c r="BP80" i="36"/>
  <c r="BJ100" i="36"/>
  <c r="BK103" i="36"/>
  <c r="BK79" i="36"/>
  <c r="BK96" i="36"/>
  <c r="BF96" i="36"/>
  <c r="BH25" i="36"/>
  <c r="BH77" i="36" s="1"/>
  <c r="L105" i="25"/>
  <c r="BN54" i="36"/>
  <c r="BN25" i="36"/>
  <c r="BM54" i="36"/>
  <c r="K105" i="25"/>
  <c r="B105" i="25"/>
  <c r="BD54" i="36"/>
  <c r="N77" i="25"/>
  <c r="BP26" i="36"/>
  <c r="BP78" i="36" s="1"/>
  <c r="BK24" i="36"/>
  <c r="BK76" i="36" s="1"/>
  <c r="C105" i="25"/>
  <c r="BE54" i="36"/>
  <c r="BJ24" i="36"/>
  <c r="BJ76" i="36" s="1"/>
  <c r="N78" i="25"/>
  <c r="H76" i="25"/>
  <c r="BF80" i="36"/>
  <c r="BF81" i="36"/>
  <c r="BJ101" i="36"/>
  <c r="BK87" i="36"/>
  <c r="BO92" i="36"/>
  <c r="BP90" i="36"/>
  <c r="BF100" i="36"/>
  <c r="BO98" i="36"/>
  <c r="BJ98" i="36"/>
  <c r="BF91" i="36"/>
  <c r="BP95" i="36"/>
  <c r="BK80" i="36"/>
  <c r="BK91" i="36"/>
  <c r="BJ86" i="36"/>
  <c r="BK99" i="36"/>
  <c r="BP91" i="36"/>
  <c r="BP92" i="36"/>
  <c r="BJ77" i="36"/>
  <c r="F77" i="25"/>
  <c r="BK89" i="36"/>
  <c r="BJ82" i="36"/>
  <c r="BJ88" i="36"/>
  <c r="BF98" i="36"/>
  <c r="BF95" i="36"/>
  <c r="BO86" i="36"/>
  <c r="BM25" i="36"/>
  <c r="BM77" i="36" s="1"/>
  <c r="BP25" i="36"/>
  <c r="BI25" i="36"/>
  <c r="BI77" i="36" s="1"/>
  <c r="BO53" i="36"/>
  <c r="BO104" i="36" s="1"/>
  <c r="M104" i="25"/>
  <c r="BL25" i="36"/>
  <c r="E105" i="25"/>
  <c r="BG54" i="36"/>
  <c r="F105" i="25"/>
  <c r="BH54" i="36"/>
  <c r="BI78" i="36"/>
  <c r="BF87" i="36"/>
  <c r="BJ95" i="36"/>
  <c r="BO91" i="36"/>
  <c r="K77" i="25"/>
  <c r="BK98" i="36"/>
  <c r="BF103" i="36"/>
  <c r="BF78" i="36"/>
  <c r="BO78" i="36"/>
  <c r="BJ92" i="36"/>
  <c r="BF88" i="36"/>
  <c r="BJ96" i="36"/>
  <c r="BF76" i="36"/>
  <c r="BO93" i="36"/>
  <c r="BO82" i="36"/>
  <c r="BP101" i="36"/>
  <c r="BP98" i="36"/>
  <c r="BK94" i="36"/>
  <c r="BJ80" i="36"/>
  <c r="BO80" i="36"/>
  <c r="BO85" i="36"/>
  <c r="BO101" i="36"/>
  <c r="BY25" i="36"/>
  <c r="BI54" i="36"/>
  <c r="G105" i="25"/>
  <c r="I104" i="25"/>
  <c r="BK53" i="36"/>
  <c r="BK104" i="36" s="1"/>
  <c r="BF23" i="36"/>
  <c r="BF53" i="36"/>
  <c r="BF104" i="36" s="1"/>
  <c r="D104" i="25"/>
  <c r="BP53" i="36"/>
  <c r="BP104" i="36" s="1"/>
  <c r="N104" i="25"/>
  <c r="BG78" i="36"/>
  <c r="BF83" i="36"/>
  <c r="BP82" i="36"/>
  <c r="BP89" i="36"/>
  <c r="BF90" i="36"/>
  <c r="BK77" i="36"/>
  <c r="BL78" i="36"/>
  <c r="BL77" i="36"/>
  <c r="BM78" i="36"/>
  <c r="BP79" i="36"/>
  <c r="BP86" i="36"/>
  <c r="BX25" i="36"/>
  <c r="H104" i="25"/>
  <c r="BJ53" i="36"/>
  <c r="BJ104" i="36" s="1"/>
  <c r="BE25" i="36"/>
  <c r="BE77" i="36" s="1"/>
  <c r="BG25" i="36"/>
  <c r="BO24" i="36"/>
  <c r="J105" i="25"/>
  <c r="BL54" i="36"/>
  <c r="J77" i="25"/>
  <c r="I76" i="25"/>
  <c r="BP85" i="36"/>
  <c r="BP94" i="36"/>
  <c r="BP97" i="36"/>
  <c r="BJ102" i="36"/>
  <c r="BK83" i="36"/>
  <c r="BO96" i="36"/>
  <c r="BP100" i="36"/>
  <c r="BP83" i="36"/>
  <c r="L77" i="25"/>
  <c r="BF84" i="36"/>
  <c r="BK84" i="36"/>
  <c r="BF94" i="36"/>
  <c r="BK81" i="36"/>
  <c r="BO88" i="36"/>
  <c r="BF85" i="36"/>
  <c r="BD77" i="36"/>
  <c r="BK101" i="36"/>
  <c r="D74" i="25"/>
  <c r="I106" i="25"/>
  <c r="C76" i="25"/>
  <c r="H106" i="25"/>
  <c r="N106" i="25"/>
  <c r="M106" i="25"/>
  <c r="M75" i="25"/>
  <c r="L76" i="25"/>
  <c r="K76" i="25"/>
  <c r="D106" i="25"/>
  <c r="Q106" i="25"/>
  <c r="V76" i="25"/>
  <c r="BG105" i="36" l="1"/>
  <c r="BG106" i="36"/>
  <c r="BE105" i="36"/>
  <c r="BE106" i="36"/>
  <c r="BM105" i="36"/>
  <c r="BM106" i="36"/>
  <c r="BD105" i="36"/>
  <c r="BD106" i="36"/>
  <c r="BI105" i="36"/>
  <c r="BI106" i="36"/>
  <c r="BH105" i="36"/>
  <c r="BH106" i="36"/>
  <c r="BN105" i="36"/>
  <c r="BN106" i="36"/>
  <c r="BL105" i="36"/>
  <c r="BL106" i="36"/>
  <c r="Q100" i="25"/>
  <c r="BS49" i="36"/>
  <c r="Q95" i="25"/>
  <c r="BS44" i="36"/>
  <c r="BS51" i="36"/>
  <c r="Q102" i="25"/>
  <c r="Q97" i="25"/>
  <c r="BS46" i="36"/>
  <c r="Q83" i="25"/>
  <c r="BS32" i="36"/>
  <c r="Q85" i="25"/>
  <c r="BS34" i="36"/>
  <c r="Q81" i="25"/>
  <c r="BS30" i="36"/>
  <c r="BG24" i="36"/>
  <c r="N105" i="25"/>
  <c r="BP54" i="36"/>
  <c r="BI24" i="36"/>
  <c r="BI76" i="36" s="1"/>
  <c r="E76" i="25"/>
  <c r="Q93" i="25"/>
  <c r="BS42" i="36"/>
  <c r="BS43" i="36"/>
  <c r="Q94" i="25"/>
  <c r="Q98" i="25"/>
  <c r="BS47" i="36"/>
  <c r="Q92" i="25"/>
  <c r="BS41" i="36"/>
  <c r="Q82" i="25"/>
  <c r="BS31" i="36"/>
  <c r="Q84" i="25"/>
  <c r="BS33" i="36"/>
  <c r="Q52" i="37"/>
  <c r="BS52" i="36"/>
  <c r="BS103" i="36" s="1"/>
  <c r="Q103" i="25"/>
  <c r="D105" i="25"/>
  <c r="BF54" i="36"/>
  <c r="BO23" i="36"/>
  <c r="BO54" i="36"/>
  <c r="M105" i="25"/>
  <c r="BD24" i="36"/>
  <c r="BD76" i="36" s="1"/>
  <c r="B76" i="25"/>
  <c r="BJ23" i="36"/>
  <c r="BP24" i="36"/>
  <c r="BO76" i="36"/>
  <c r="BG76" i="36"/>
  <c r="BG77" i="36"/>
  <c r="BX24" i="36"/>
  <c r="BX76" i="36" s="1"/>
  <c r="V75" i="25"/>
  <c r="BS54" i="36"/>
  <c r="BS106" i="36" s="1"/>
  <c r="Q105" i="25"/>
  <c r="BS40" i="36"/>
  <c r="Q91" i="25"/>
  <c r="Q90" i="25"/>
  <c r="BS39" i="36"/>
  <c r="BS45" i="36"/>
  <c r="Q96" i="25"/>
  <c r="Q86" i="25"/>
  <c r="BS35" i="36"/>
  <c r="BS27" i="36"/>
  <c r="BS29" i="36"/>
  <c r="Q80" i="25"/>
  <c r="BM24" i="36"/>
  <c r="BM76" i="36" s="1"/>
  <c r="BL24" i="36"/>
  <c r="BL76" i="36" s="1"/>
  <c r="BJ54" i="36"/>
  <c r="H105" i="25"/>
  <c r="BH24" i="36"/>
  <c r="BK54" i="36"/>
  <c r="I105" i="25"/>
  <c r="BK23" i="36"/>
  <c r="BK75" i="36" s="1"/>
  <c r="BF75" i="36"/>
  <c r="H75" i="25"/>
  <c r="I75" i="25"/>
  <c r="BP77" i="36"/>
  <c r="F76" i="25"/>
  <c r="BX23" i="36"/>
  <c r="BS53" i="36"/>
  <c r="BS104" i="36" s="1"/>
  <c r="Q104" i="25"/>
  <c r="Q99" i="25"/>
  <c r="BS48" i="36"/>
  <c r="BS99" i="36" s="1"/>
  <c r="Q101" i="25"/>
  <c r="BS50" i="36"/>
  <c r="BS101" i="36" s="1"/>
  <c r="BS37" i="36"/>
  <c r="Q88" i="25"/>
  <c r="Q89" i="25"/>
  <c r="BS38" i="36"/>
  <c r="Q87" i="25"/>
  <c r="BS36" i="36"/>
  <c r="BS87" i="36" s="1"/>
  <c r="Q79" i="25"/>
  <c r="BS28" i="36"/>
  <c r="BN24" i="36"/>
  <c r="BN76" i="36" s="1"/>
  <c r="BE24" i="36"/>
  <c r="BE76" i="36" s="1"/>
  <c r="BF22" i="36"/>
  <c r="BF74" i="36" s="1"/>
  <c r="J76" i="25"/>
  <c r="G76" i="25"/>
  <c r="N76" i="25"/>
  <c r="BN77" i="36"/>
  <c r="J75" i="25"/>
  <c r="B75" i="25"/>
  <c r="R106" i="25"/>
  <c r="BS79" i="36" l="1"/>
  <c r="BJ105" i="36"/>
  <c r="BJ106" i="36"/>
  <c r="BF105" i="36"/>
  <c r="BF106" i="36"/>
  <c r="BK105" i="36"/>
  <c r="BK106" i="36"/>
  <c r="BO105" i="36"/>
  <c r="BO106" i="36"/>
  <c r="BP105" i="36"/>
  <c r="BP106" i="36"/>
  <c r="BS96" i="36"/>
  <c r="BS86" i="36"/>
  <c r="BS98" i="36"/>
  <c r="BS94" i="36"/>
  <c r="BS84" i="36"/>
  <c r="BS82" i="36"/>
  <c r="BS88" i="36"/>
  <c r="BT53" i="36"/>
  <c r="R104" i="25"/>
  <c r="R93" i="25"/>
  <c r="BT42" i="36"/>
  <c r="R101" i="25"/>
  <c r="BT50" i="36"/>
  <c r="R96" i="25"/>
  <c r="BT45" i="36"/>
  <c r="R87" i="25"/>
  <c r="BT36" i="36"/>
  <c r="BT29" i="36"/>
  <c r="R80" i="25"/>
  <c r="R84" i="25"/>
  <c r="BT33" i="36"/>
  <c r="BF21" i="36"/>
  <c r="BF73" i="36" s="1"/>
  <c r="BI23" i="36"/>
  <c r="BI75" i="36" s="1"/>
  <c r="BO22" i="36"/>
  <c r="BO74" i="36" s="1"/>
  <c r="BP76" i="36"/>
  <c r="BJ75" i="36"/>
  <c r="M74" i="25"/>
  <c r="BS92" i="36"/>
  <c r="BS93" i="36"/>
  <c r="BY22" i="36"/>
  <c r="BY23" i="36"/>
  <c r="W74" i="25"/>
  <c r="BT46" i="36"/>
  <c r="R97" i="25"/>
  <c r="R92" i="25"/>
  <c r="BT41" i="36"/>
  <c r="BT43" i="36"/>
  <c r="R94" i="25"/>
  <c r="BT40" i="36"/>
  <c r="R91" i="25"/>
  <c r="BT35" i="36"/>
  <c r="R86" i="25"/>
  <c r="BT28" i="36"/>
  <c r="R79" i="25"/>
  <c r="BT32" i="36"/>
  <c r="R83" i="25"/>
  <c r="BD23" i="36"/>
  <c r="BD75" i="36" s="1"/>
  <c r="BK22" i="36"/>
  <c r="BK74" i="36" s="1"/>
  <c r="BE23" i="36"/>
  <c r="BE75" i="36" s="1"/>
  <c r="BG23" i="36"/>
  <c r="BG75" i="36" s="1"/>
  <c r="BS26" i="36"/>
  <c r="BS78" i="36" s="1"/>
  <c r="BT48" i="36"/>
  <c r="R99" i="25"/>
  <c r="R90" i="25"/>
  <c r="BT39" i="36"/>
  <c r="BT49" i="36"/>
  <c r="BT100" i="36" s="1"/>
  <c r="R100" i="25"/>
  <c r="BT37" i="36"/>
  <c r="R88" i="25"/>
  <c r="BT31" i="36"/>
  <c r="R82" i="25"/>
  <c r="R52" i="37"/>
  <c r="R103" i="25"/>
  <c r="BT52" i="36"/>
  <c r="BT27" i="36"/>
  <c r="BJ22" i="36"/>
  <c r="BJ74" i="36" s="1"/>
  <c r="BN23" i="36"/>
  <c r="BN75" i="36" s="1"/>
  <c r="BM23" i="36"/>
  <c r="BM75" i="36" s="1"/>
  <c r="W75" i="25"/>
  <c r="BY24" i="36"/>
  <c r="W76" i="25"/>
  <c r="I74" i="25"/>
  <c r="BH76" i="36"/>
  <c r="Q78" i="25"/>
  <c r="BS90" i="36"/>
  <c r="G75" i="25"/>
  <c r="E75" i="25"/>
  <c r="BS81" i="36"/>
  <c r="BS85" i="36"/>
  <c r="BS83" i="36"/>
  <c r="BS97" i="36"/>
  <c r="BS95" i="36"/>
  <c r="BS100" i="36"/>
  <c r="BT54" i="36"/>
  <c r="BT106" i="36" s="1"/>
  <c r="R105" i="25"/>
  <c r="R95" i="25"/>
  <c r="BT44" i="36"/>
  <c r="BT38" i="36"/>
  <c r="R89" i="25"/>
  <c r="BT47" i="36"/>
  <c r="R98" i="25"/>
  <c r="BT34" i="36"/>
  <c r="R85" i="25"/>
  <c r="BT30" i="36"/>
  <c r="BT81" i="36" s="1"/>
  <c r="R81" i="25"/>
  <c r="R102" i="25"/>
  <c r="BT51" i="36"/>
  <c r="BT102" i="36" s="1"/>
  <c r="BL23" i="36"/>
  <c r="BP23" i="36"/>
  <c r="BP75" i="36" s="1"/>
  <c r="BH23" i="36"/>
  <c r="BH75" i="36" s="1"/>
  <c r="D73" i="25"/>
  <c r="C75" i="25"/>
  <c r="L75" i="25"/>
  <c r="BS89" i="36"/>
  <c r="F75" i="25"/>
  <c r="K75" i="25"/>
  <c r="BS80" i="36"/>
  <c r="BS91" i="36"/>
  <c r="BS105" i="36"/>
  <c r="BX75" i="36"/>
  <c r="BO75" i="36"/>
  <c r="N75" i="25"/>
  <c r="H74" i="25"/>
  <c r="BS102" i="36"/>
  <c r="E74" i="25"/>
  <c r="F74" i="25"/>
  <c r="J74" i="25"/>
  <c r="B74" i="25"/>
  <c r="N74" i="25"/>
  <c r="G74" i="25"/>
  <c r="R78" i="25"/>
  <c r="S106" i="25"/>
  <c r="BT85" i="36" l="1"/>
  <c r="BT95" i="36"/>
  <c r="BT98" i="36"/>
  <c r="BT88" i="36"/>
  <c r="BT89" i="36"/>
  <c r="BT105" i="36"/>
  <c r="BT94" i="36"/>
  <c r="BT97" i="36"/>
  <c r="BY74" i="36"/>
  <c r="S104" i="25"/>
  <c r="BU53" i="36"/>
  <c r="BU32" i="36"/>
  <c r="S83" i="25"/>
  <c r="S96" i="25"/>
  <c r="BU45" i="36"/>
  <c r="S93" i="25"/>
  <c r="BU42" i="36"/>
  <c r="S103" i="25"/>
  <c r="BU52" i="36"/>
  <c r="S52" i="37"/>
  <c r="S82" i="25"/>
  <c r="BU31" i="36"/>
  <c r="BU30" i="36"/>
  <c r="S81" i="25"/>
  <c r="BE22" i="36"/>
  <c r="BE74" i="36" s="1"/>
  <c r="BN22" i="36"/>
  <c r="BN74" i="36" s="1"/>
  <c r="BT83" i="36"/>
  <c r="BT79" i="36"/>
  <c r="BT86" i="36"/>
  <c r="BT91" i="36"/>
  <c r="S99" i="25"/>
  <c r="BU48" i="36"/>
  <c r="S92" i="25"/>
  <c r="BU41" i="36"/>
  <c r="S86" i="25"/>
  <c r="BU35" i="36"/>
  <c r="S87" i="25"/>
  <c r="BU36" i="36"/>
  <c r="BU27" i="36"/>
  <c r="BF20" i="36"/>
  <c r="BP22" i="36"/>
  <c r="BP74" i="36" s="1"/>
  <c r="BO21" i="36"/>
  <c r="BO73" i="36" s="1"/>
  <c r="BL22" i="36"/>
  <c r="BL74" i="36" s="1"/>
  <c r="BH22" i="36"/>
  <c r="BH74" i="36" s="1"/>
  <c r="BX22" i="36"/>
  <c r="V74" i="25"/>
  <c r="BL75" i="36"/>
  <c r="BT103" i="36"/>
  <c r="S90" i="25"/>
  <c r="BU39" i="36"/>
  <c r="S98" i="25"/>
  <c r="BU47" i="36"/>
  <c r="BU44" i="36"/>
  <c r="S95" i="25"/>
  <c r="S100" i="25"/>
  <c r="BU49" i="36"/>
  <c r="S89" i="25"/>
  <c r="BU38" i="36"/>
  <c r="S85" i="25"/>
  <c r="BU34" i="36"/>
  <c r="S80" i="25"/>
  <c r="BU29" i="36"/>
  <c r="S102" i="25"/>
  <c r="BU51" i="36"/>
  <c r="BJ21" i="36"/>
  <c r="BM22" i="36"/>
  <c r="BM74" i="36" s="1"/>
  <c r="BG22" i="36"/>
  <c r="BG74" i="36" s="1"/>
  <c r="BY75" i="36"/>
  <c r="BY76" i="36"/>
  <c r="K74" i="25"/>
  <c r="L74" i="25"/>
  <c r="H73" i="25"/>
  <c r="BT90" i="36"/>
  <c r="M73" i="25"/>
  <c r="D72" i="25"/>
  <c r="BT84" i="36"/>
  <c r="BT87" i="36"/>
  <c r="BT96" i="36"/>
  <c r="BT101" i="36"/>
  <c r="BT93" i="36"/>
  <c r="BU50" i="36"/>
  <c r="S101" i="25"/>
  <c r="S105" i="25"/>
  <c r="BU54" i="36"/>
  <c r="BU40" i="36"/>
  <c r="S91" i="25"/>
  <c r="BU46" i="36"/>
  <c r="BU97" i="36" s="1"/>
  <c r="S97" i="25"/>
  <c r="S94" i="25"/>
  <c r="BU43" i="36"/>
  <c r="BU94" i="36" s="1"/>
  <c r="BU37" i="36"/>
  <c r="S88" i="25"/>
  <c r="S84" i="25"/>
  <c r="BU33" i="36"/>
  <c r="BU28" i="36"/>
  <c r="BU79" i="36" s="1"/>
  <c r="S79" i="25"/>
  <c r="BT26" i="36"/>
  <c r="BT78" i="36" s="1"/>
  <c r="BI22" i="36"/>
  <c r="BI74" i="36" s="1"/>
  <c r="BD22" i="36"/>
  <c r="BK21" i="36"/>
  <c r="BJ73" i="36"/>
  <c r="BT82" i="36"/>
  <c r="BT99" i="36"/>
  <c r="C74" i="25"/>
  <c r="I73" i="25"/>
  <c r="BT92" i="36"/>
  <c r="BT80" i="36"/>
  <c r="BT104" i="36"/>
  <c r="H72" i="25"/>
  <c r="I72" i="25"/>
  <c r="J73" i="25"/>
  <c r="K73" i="25"/>
  <c r="F73" i="25"/>
  <c r="S78" i="25"/>
  <c r="BU88" i="36" l="1"/>
  <c r="BU91" i="36"/>
  <c r="BU105" i="36"/>
  <c r="BU106" i="36"/>
  <c r="BU101" i="36"/>
  <c r="BU84" i="36"/>
  <c r="BU100" i="36"/>
  <c r="BU87" i="36"/>
  <c r="BU82" i="36"/>
  <c r="BX20" i="36"/>
  <c r="BN21" i="36"/>
  <c r="BO20" i="36"/>
  <c r="BP21" i="36"/>
  <c r="BF19" i="36"/>
  <c r="BG21" i="36"/>
  <c r="BG73" i="36" s="1"/>
  <c r="BD74" i="36"/>
  <c r="BD21" i="36"/>
  <c r="BD73" i="36" s="1"/>
  <c r="BI21" i="36"/>
  <c r="BK20" i="36"/>
  <c r="BK72" i="36" s="1"/>
  <c r="BK73" i="36"/>
  <c r="B73" i="25"/>
  <c r="G73" i="25"/>
  <c r="E73" i="25"/>
  <c r="BU102" i="36"/>
  <c r="BU80" i="36"/>
  <c r="BU85" i="36"/>
  <c r="BU89" i="36"/>
  <c r="BU98" i="36"/>
  <c r="BU90" i="36"/>
  <c r="BX74" i="36"/>
  <c r="M72" i="25"/>
  <c r="N73" i="25"/>
  <c r="D71" i="25"/>
  <c r="BU86" i="36"/>
  <c r="BU92" i="36"/>
  <c r="BU99" i="36"/>
  <c r="BY21" i="36"/>
  <c r="BY73" i="36" s="1"/>
  <c r="W73" i="25"/>
  <c r="BE21" i="36"/>
  <c r="BE73" i="36" s="1"/>
  <c r="BM21" i="36"/>
  <c r="BM73" i="36" s="1"/>
  <c r="V72" i="25"/>
  <c r="BX21" i="36"/>
  <c r="BU95" i="36"/>
  <c r="V73" i="25"/>
  <c r="BF72" i="36"/>
  <c r="BF71" i="36"/>
  <c r="L73" i="25"/>
  <c r="C73" i="25"/>
  <c r="BU103" i="36"/>
  <c r="BU93" i="36"/>
  <c r="BU96" i="36"/>
  <c r="BU104" i="36"/>
  <c r="BU26" i="36"/>
  <c r="BH21" i="36"/>
  <c r="BL21" i="36"/>
  <c r="BL73" i="36" s="1"/>
  <c r="BJ20" i="36"/>
  <c r="BJ72" i="36" s="1"/>
  <c r="BU81" i="36"/>
  <c r="BU83" i="36"/>
  <c r="E72" i="25"/>
  <c r="B72" i="25"/>
  <c r="K72" i="25"/>
  <c r="I71" i="25"/>
  <c r="G72" i="25"/>
  <c r="W72" i="25"/>
  <c r="BX72" i="36" l="1"/>
  <c r="BO19" i="36"/>
  <c r="BO71" i="36" s="1"/>
  <c r="BE20" i="36"/>
  <c r="BP20" i="36"/>
  <c r="BP72" i="36" s="1"/>
  <c r="BL20" i="36"/>
  <c r="J72" i="25"/>
  <c r="BH73" i="36"/>
  <c r="BU78" i="36"/>
  <c r="BX73" i="36"/>
  <c r="BF18" i="36"/>
  <c r="BF70" i="36" s="1"/>
  <c r="BN20" i="36"/>
  <c r="BN72" i="36" s="1"/>
  <c r="BH20" i="36"/>
  <c r="BH72" i="36" s="1"/>
  <c r="BI73" i="36"/>
  <c r="BX19" i="36"/>
  <c r="BI20" i="36"/>
  <c r="BI72" i="36" s="1"/>
  <c r="BD20" i="36"/>
  <c r="BD72" i="36" s="1"/>
  <c r="C72" i="25"/>
  <c r="N72" i="25"/>
  <c r="M71" i="25"/>
  <c r="L72" i="25"/>
  <c r="V71" i="25"/>
  <c r="BY20" i="36"/>
  <c r="BJ19" i="36"/>
  <c r="BK19" i="36"/>
  <c r="BK71" i="36" s="1"/>
  <c r="BM20" i="36"/>
  <c r="BG20" i="36"/>
  <c r="BG72" i="36" s="1"/>
  <c r="H71" i="25"/>
  <c r="F72" i="25"/>
  <c r="D70" i="25"/>
  <c r="BP73" i="36"/>
  <c r="BO72" i="36"/>
  <c r="BN73" i="36"/>
  <c r="I70" i="25"/>
  <c r="C71" i="25"/>
  <c r="F71" i="25"/>
  <c r="E71" i="25"/>
  <c r="W71" i="25"/>
  <c r="BN19" i="36" l="1"/>
  <c r="BN71" i="36" s="1"/>
  <c r="BF17" i="36"/>
  <c r="BL19" i="36"/>
  <c r="BL71" i="36" s="1"/>
  <c r="BI19" i="36"/>
  <c r="BI71" i="36" s="1"/>
  <c r="L71" i="25"/>
  <c r="D69" i="25"/>
  <c r="BX18" i="36"/>
  <c r="BX70" i="36" s="1"/>
  <c r="BJ18" i="36"/>
  <c r="BJ70" i="36" s="1"/>
  <c r="BP19" i="36"/>
  <c r="BP71" i="36" s="1"/>
  <c r="BD19" i="36"/>
  <c r="BD71" i="36" s="1"/>
  <c r="BM72" i="36"/>
  <c r="H70" i="25"/>
  <c r="BG19" i="36"/>
  <c r="BG71" i="36" s="1"/>
  <c r="BM19" i="36"/>
  <c r="BM71" i="36" s="1"/>
  <c r="BO18" i="36"/>
  <c r="BO70" i="36" s="1"/>
  <c r="K71" i="25"/>
  <c r="BJ71" i="36"/>
  <c r="BY72" i="36"/>
  <c r="B71" i="25"/>
  <c r="G71" i="25"/>
  <c r="V70" i="25"/>
  <c r="J71" i="25"/>
  <c r="BY19" i="36"/>
  <c r="BY71" i="36" s="1"/>
  <c r="BH19" i="36"/>
  <c r="BH71" i="36" s="1"/>
  <c r="BE19" i="36"/>
  <c r="BE71" i="36" s="1"/>
  <c r="BK18" i="36"/>
  <c r="BX71" i="36"/>
  <c r="BL72" i="36"/>
  <c r="N71" i="25"/>
  <c r="BE72" i="36"/>
  <c r="M70" i="25"/>
  <c r="B70" i="25"/>
  <c r="H69" i="25"/>
  <c r="E70" i="25"/>
  <c r="J70" i="25"/>
  <c r="M69" i="25"/>
  <c r="N70" i="25"/>
  <c r="K70" i="25"/>
  <c r="V69" i="25"/>
  <c r="BK17" i="36" l="1"/>
  <c r="BI18" i="36"/>
  <c r="I69" i="25"/>
  <c r="BY18" i="36"/>
  <c r="BP18" i="36"/>
  <c r="BP70" i="36" s="1"/>
  <c r="BG18" i="36"/>
  <c r="BF16" i="36"/>
  <c r="BF68" i="36" s="1"/>
  <c r="BE18" i="36"/>
  <c r="BE70" i="36" s="1"/>
  <c r="BN18" i="36"/>
  <c r="BN70" i="36" s="1"/>
  <c r="BX17" i="36"/>
  <c r="BM18" i="36"/>
  <c r="BM70" i="36" s="1"/>
  <c r="BO17" i="36"/>
  <c r="BO69" i="36" s="1"/>
  <c r="BJ17" i="36"/>
  <c r="G70" i="25"/>
  <c r="D68" i="25"/>
  <c r="L70" i="25"/>
  <c r="BH18" i="36"/>
  <c r="BL18" i="36"/>
  <c r="BL70" i="36" s="1"/>
  <c r="BD18" i="36"/>
  <c r="BD70" i="36" s="1"/>
  <c r="BK70" i="36"/>
  <c r="BK69" i="36"/>
  <c r="C70" i="25"/>
  <c r="F70" i="25"/>
  <c r="W70" i="25"/>
  <c r="BF69" i="36"/>
  <c r="M68" i="25"/>
  <c r="D67" i="25"/>
  <c r="N69" i="25"/>
  <c r="I68" i="25"/>
  <c r="H68" i="25"/>
  <c r="L69" i="25"/>
  <c r="K69" i="25"/>
  <c r="V68" i="25"/>
  <c r="BY17" i="36" l="1"/>
  <c r="BD17" i="36"/>
  <c r="BD69" i="36" s="1"/>
  <c r="BG17" i="36"/>
  <c r="BG69" i="36" s="1"/>
  <c r="BH17" i="36"/>
  <c r="BH69" i="36" s="1"/>
  <c r="E69" i="25"/>
  <c r="W69" i="25"/>
  <c r="BN17" i="36"/>
  <c r="BL17" i="36"/>
  <c r="BE17" i="36"/>
  <c r="BE69" i="36" s="1"/>
  <c r="B69" i="25"/>
  <c r="F69" i="25"/>
  <c r="BJ69" i="36"/>
  <c r="BX69" i="36"/>
  <c r="C69" i="25"/>
  <c r="BG70" i="36"/>
  <c r="BY69" i="36"/>
  <c r="BJ16" i="36"/>
  <c r="BJ68" i="36" s="1"/>
  <c r="BF15" i="36"/>
  <c r="BI17" i="36"/>
  <c r="BI69" i="36" s="1"/>
  <c r="J69" i="25"/>
  <c r="BH70" i="36"/>
  <c r="BY70" i="36"/>
  <c r="G69" i="25"/>
  <c r="BX16" i="36"/>
  <c r="BX68" i="36" s="1"/>
  <c r="BM17" i="36"/>
  <c r="BK16" i="36"/>
  <c r="BP17" i="36"/>
  <c r="BO16" i="36"/>
  <c r="BO68" i="36" s="1"/>
  <c r="BI70" i="36"/>
  <c r="J68" i="25"/>
  <c r="F68" i="25"/>
  <c r="N68" i="25"/>
  <c r="I67" i="25"/>
  <c r="BN16" i="36" l="1"/>
  <c r="BN68" i="36" s="1"/>
  <c r="BE16" i="36"/>
  <c r="BM16" i="36"/>
  <c r="C68" i="25"/>
  <c r="L68" i="25"/>
  <c r="BF14" i="36"/>
  <c r="BF66" i="36" s="1"/>
  <c r="BI16" i="36"/>
  <c r="BI68" i="36" s="1"/>
  <c r="BD16" i="36"/>
  <c r="BD68" i="36" s="1"/>
  <c r="BL16" i="36"/>
  <c r="BM69" i="36"/>
  <c r="BM68" i="36"/>
  <c r="BL69" i="36"/>
  <c r="BL68" i="36"/>
  <c r="BN69" i="36"/>
  <c r="BX15" i="36"/>
  <c r="BO15" i="36"/>
  <c r="BO67" i="36" s="1"/>
  <c r="BJ15" i="36"/>
  <c r="BJ67" i="36" s="1"/>
  <c r="BP16" i="36"/>
  <c r="BP68" i="36" s="1"/>
  <c r="BG16" i="36"/>
  <c r="BG68" i="36" s="1"/>
  <c r="M67" i="25"/>
  <c r="BP69" i="36"/>
  <c r="BK68" i="36"/>
  <c r="K68" i="25"/>
  <c r="V67" i="25"/>
  <c r="G68" i="25"/>
  <c r="D66" i="25"/>
  <c r="H67" i="25"/>
  <c r="E68" i="25"/>
  <c r="B68" i="25"/>
  <c r="BK15" i="36"/>
  <c r="BK67" i="36" s="1"/>
  <c r="BH16" i="36"/>
  <c r="BH68" i="36" s="1"/>
  <c r="BF67" i="36"/>
  <c r="C67" i="25"/>
  <c r="F67" i="25"/>
  <c r="B67" i="25"/>
  <c r="J67" i="25"/>
  <c r="D65" i="25"/>
  <c r="K67" i="25"/>
  <c r="M66" i="25"/>
  <c r="V66" i="25"/>
  <c r="BG15" i="36" l="1"/>
  <c r="BG67" i="36" s="1"/>
  <c r="BJ14" i="36"/>
  <c r="BJ66" i="36" s="1"/>
  <c r="BP15" i="36"/>
  <c r="W67" i="25"/>
  <c r="BY16" i="36"/>
  <c r="W68" i="25"/>
  <c r="BY15" i="36"/>
  <c r="BK14" i="36"/>
  <c r="BK66" i="36" s="1"/>
  <c r="BI15" i="36"/>
  <c r="BF13" i="36"/>
  <c r="BF65" i="36" s="1"/>
  <c r="BD15" i="36"/>
  <c r="BD67" i="36" s="1"/>
  <c r="I66" i="25"/>
  <c r="E67" i="25"/>
  <c r="N67" i="25"/>
  <c r="H66" i="25"/>
  <c r="G67" i="25"/>
  <c r="BN15" i="36"/>
  <c r="BN67" i="36" s="1"/>
  <c r="BO14" i="36"/>
  <c r="BL15" i="36"/>
  <c r="BL67" i="36" s="1"/>
  <c r="BH15" i="36"/>
  <c r="L67" i="25"/>
  <c r="BX14" i="36"/>
  <c r="BX66" i="36" s="1"/>
  <c r="BM15" i="36"/>
  <c r="BM67" i="36" s="1"/>
  <c r="BE15" i="36"/>
  <c r="BE67" i="36" s="1"/>
  <c r="BX67" i="36"/>
  <c r="BE68" i="36"/>
  <c r="H65" i="25"/>
  <c r="C66" i="25"/>
  <c r="D64" i="25"/>
  <c r="F66" i="25"/>
  <c r="M65" i="25"/>
  <c r="B66" i="25"/>
  <c r="J66" i="25"/>
  <c r="BX13" i="36" l="1"/>
  <c r="BN14" i="36"/>
  <c r="BN66" i="36" s="1"/>
  <c r="BP14" i="36"/>
  <c r="BP66" i="36" s="1"/>
  <c r="BG14" i="36"/>
  <c r="BG66" i="36" s="1"/>
  <c r="L66" i="25"/>
  <c r="BO13" i="36"/>
  <c r="BK13" i="36"/>
  <c r="BK65" i="36" s="1"/>
  <c r="BI14" i="36"/>
  <c r="BI66" i="36" s="1"/>
  <c r="BM14" i="36"/>
  <c r="K66" i="25"/>
  <c r="V65" i="25"/>
  <c r="BH67" i="36"/>
  <c r="BO66" i="36"/>
  <c r="BO65" i="36"/>
  <c r="G66" i="25"/>
  <c r="I65" i="25"/>
  <c r="BY13" i="36"/>
  <c r="BY14" i="36"/>
  <c r="W65" i="25"/>
  <c r="BL14" i="36"/>
  <c r="BL66" i="36" s="1"/>
  <c r="BH14" i="36"/>
  <c r="BH66" i="36" s="1"/>
  <c r="BF12" i="36"/>
  <c r="BF64" i="36" s="1"/>
  <c r="BE14" i="36"/>
  <c r="BE66" i="36" s="1"/>
  <c r="BM66" i="36"/>
  <c r="BI67" i="36"/>
  <c r="W66" i="25"/>
  <c r="BY67" i="36"/>
  <c r="BY68" i="36"/>
  <c r="BP67" i="36"/>
  <c r="E66" i="25"/>
  <c r="BD14" i="36"/>
  <c r="BD66" i="36" s="1"/>
  <c r="BJ13" i="36"/>
  <c r="BJ65" i="36" s="1"/>
  <c r="N66" i="25"/>
  <c r="K65" i="25"/>
  <c r="J65" i="25"/>
  <c r="H64" i="25"/>
  <c r="BY65" i="36" l="1"/>
  <c r="BE13" i="36"/>
  <c r="BO12" i="36"/>
  <c r="BO64" i="36" s="1"/>
  <c r="BK12" i="36"/>
  <c r="BK64" i="36" s="1"/>
  <c r="BD13" i="36"/>
  <c r="BD65" i="36" s="1"/>
  <c r="BP13" i="36"/>
  <c r="BP65" i="36" s="1"/>
  <c r="BF11" i="36"/>
  <c r="BI13" i="36"/>
  <c r="BI65" i="36" s="1"/>
  <c r="BG13" i="36"/>
  <c r="BG65" i="36" s="1"/>
  <c r="BY66" i="36"/>
  <c r="I64" i="25"/>
  <c r="M64" i="25"/>
  <c r="BH13" i="36"/>
  <c r="BN13" i="36"/>
  <c r="BN65" i="36" s="1"/>
  <c r="G65" i="25"/>
  <c r="L65" i="25"/>
  <c r="BJ12" i="36"/>
  <c r="BL13" i="36"/>
  <c r="BM13" i="36"/>
  <c r="BM65" i="36" s="1"/>
  <c r="B65" i="25"/>
  <c r="C65" i="25"/>
  <c r="D63" i="25"/>
  <c r="F65" i="25"/>
  <c r="E65" i="25"/>
  <c r="N65" i="25"/>
  <c r="BX65" i="36"/>
  <c r="M63" i="25"/>
  <c r="B64" i="25"/>
  <c r="G64" i="25"/>
  <c r="BY12" i="36" l="1"/>
  <c r="BY64" i="36" s="1"/>
  <c r="W64" i="25"/>
  <c r="BF10" i="36"/>
  <c r="BF62" i="36" s="1"/>
  <c r="BL12" i="36"/>
  <c r="BL64" i="36" s="1"/>
  <c r="BM12" i="36"/>
  <c r="BM64" i="36" s="1"/>
  <c r="V63" i="25"/>
  <c r="BX12" i="36"/>
  <c r="V64" i="25"/>
  <c r="BL65" i="36"/>
  <c r="BJ64" i="36"/>
  <c r="BG12" i="36"/>
  <c r="BG64" i="36" s="1"/>
  <c r="BK11" i="36"/>
  <c r="BJ11" i="36"/>
  <c r="BJ63" i="36" s="1"/>
  <c r="E64" i="25"/>
  <c r="D62" i="25"/>
  <c r="BX11" i="36"/>
  <c r="BH12" i="36"/>
  <c r="BH64" i="36" s="1"/>
  <c r="BE12" i="36"/>
  <c r="BE64" i="36" s="1"/>
  <c r="BP12" i="36"/>
  <c r="BP64" i="36" s="1"/>
  <c r="BN12" i="36"/>
  <c r="BN64" i="36" s="1"/>
  <c r="L64" i="25"/>
  <c r="BH65" i="36"/>
  <c r="BF63" i="36"/>
  <c r="N64" i="25"/>
  <c r="I63" i="25"/>
  <c r="BE65" i="36"/>
  <c r="BI12" i="36"/>
  <c r="BI64" i="36" s="1"/>
  <c r="BD12" i="36"/>
  <c r="BO11" i="36"/>
  <c r="BO63" i="36" s="1"/>
  <c r="K64" i="25"/>
  <c r="J64" i="25"/>
  <c r="H63" i="25"/>
  <c r="F64" i="25"/>
  <c r="C64" i="25"/>
  <c r="L63" i="25"/>
  <c r="B63" i="25"/>
  <c r="I62" i="25"/>
  <c r="N63" i="25"/>
  <c r="M62" i="25"/>
  <c r="W63" i="25"/>
  <c r="BJ10" i="36" l="1"/>
  <c r="BJ62" i="36" s="1"/>
  <c r="BE11" i="36"/>
  <c r="BE63" i="36" s="1"/>
  <c r="BG11" i="36"/>
  <c r="BG63" i="36" s="1"/>
  <c r="BM11" i="36"/>
  <c r="BM63" i="36" s="1"/>
  <c r="E63" i="25"/>
  <c r="BH11" i="36"/>
  <c r="BH63" i="36" s="1"/>
  <c r="BL11" i="36"/>
  <c r="BL63" i="36" s="1"/>
  <c r="BF9" i="36"/>
  <c r="BF61" i="36" s="1"/>
  <c r="H62" i="25"/>
  <c r="BK63" i="36"/>
  <c r="BX63" i="36"/>
  <c r="BX64" i="36"/>
  <c r="K63" i="25"/>
  <c r="BX10" i="36"/>
  <c r="BX62" i="36" s="1"/>
  <c r="BI11" i="36"/>
  <c r="BI63" i="36" s="1"/>
  <c r="BK10" i="36"/>
  <c r="BK62" i="36" s="1"/>
  <c r="BD11" i="36"/>
  <c r="BD63" i="36" s="1"/>
  <c r="BD64" i="36"/>
  <c r="G63" i="25"/>
  <c r="C63" i="25"/>
  <c r="F63" i="25"/>
  <c r="V62" i="25"/>
  <c r="J63" i="25"/>
  <c r="D61" i="25"/>
  <c r="BY11" i="36"/>
  <c r="BO10" i="36"/>
  <c r="BO62" i="36" s="1"/>
  <c r="BP11" i="36"/>
  <c r="BP63" i="36" s="1"/>
  <c r="BN11" i="36"/>
  <c r="BN63" i="36" s="1"/>
  <c r="F62" i="25"/>
  <c r="D60" i="25"/>
  <c r="M61" i="25"/>
  <c r="V61" i="25"/>
  <c r="BY10" i="36" l="1"/>
  <c r="BY62" i="36" s="1"/>
  <c r="BM10" i="36"/>
  <c r="BM62" i="36" s="1"/>
  <c r="BN10" i="36"/>
  <c r="BN62" i="36" s="1"/>
  <c r="BK9" i="36"/>
  <c r="BK61" i="36" s="1"/>
  <c r="BD10" i="36"/>
  <c r="BD62" i="36" s="1"/>
  <c r="BX8" i="36"/>
  <c r="BL10" i="36"/>
  <c r="BL62" i="36" s="1"/>
  <c r="BE10" i="36"/>
  <c r="BE62" i="36" s="1"/>
  <c r="BP10" i="36"/>
  <c r="BP62" i="36" s="1"/>
  <c r="BJ9" i="36"/>
  <c r="BJ61" i="36" s="1"/>
  <c r="J62" i="25"/>
  <c r="BG10" i="36"/>
  <c r="BG62" i="36" s="1"/>
  <c r="L62" i="25"/>
  <c r="N62" i="25"/>
  <c r="W62" i="25"/>
  <c r="K62" i="25"/>
  <c r="E62" i="25"/>
  <c r="H61" i="25"/>
  <c r="BX9" i="36"/>
  <c r="V60" i="25"/>
  <c r="BO9" i="36"/>
  <c r="BO61" i="36" s="1"/>
  <c r="BF8" i="36"/>
  <c r="BF60" i="36" s="1"/>
  <c r="BH10" i="36"/>
  <c r="BH62" i="36" s="1"/>
  <c r="BI10" i="36"/>
  <c r="BI62" i="36" s="1"/>
  <c r="BY63" i="36"/>
  <c r="B62" i="25"/>
  <c r="I61" i="25"/>
  <c r="G62" i="25"/>
  <c r="C62" i="25"/>
  <c r="L61" i="25"/>
  <c r="J61" i="25"/>
  <c r="I60" i="25"/>
  <c r="BE9" i="36" l="1"/>
  <c r="BE61" i="36" s="1"/>
  <c r="BO8" i="36"/>
  <c r="BO60" i="36" s="1"/>
  <c r="BH9" i="36"/>
  <c r="BH61" i="36" s="1"/>
  <c r="BP9" i="36"/>
  <c r="BP61" i="36" s="1"/>
  <c r="BX61" i="36"/>
  <c r="BX60" i="36"/>
  <c r="BG9" i="36"/>
  <c r="BG61" i="36" s="1"/>
  <c r="BD9" i="36"/>
  <c r="BD61" i="36" s="1"/>
  <c r="BY8" i="36"/>
  <c r="BM9" i="36"/>
  <c r="BM61" i="36" s="1"/>
  <c r="BI9" i="36"/>
  <c r="BI61" i="36" s="1"/>
  <c r="BJ8" i="36"/>
  <c r="BJ60" i="36" s="1"/>
  <c r="E61" i="25"/>
  <c r="H60" i="25"/>
  <c r="N61" i="25"/>
  <c r="C61" i="25"/>
  <c r="B61" i="25"/>
  <c r="K61" i="25"/>
  <c r="BF7" i="36"/>
  <c r="BF59" i="36" s="1"/>
  <c r="BK8" i="36"/>
  <c r="BK60" i="36" s="1"/>
  <c r="BL9" i="36"/>
  <c r="BL61" i="36" s="1"/>
  <c r="BN9" i="36"/>
  <c r="BN61" i="36" s="1"/>
  <c r="G61" i="25"/>
  <c r="F61" i="25"/>
  <c r="D59" i="25"/>
  <c r="M60" i="25"/>
  <c r="N60" i="25"/>
  <c r="E60" i="25"/>
  <c r="G60" i="25"/>
  <c r="B60" i="25"/>
  <c r="C60" i="25"/>
  <c r="H59" i="25"/>
  <c r="BY7" i="36" l="1"/>
  <c r="BY59" i="36" s="1"/>
  <c r="BH8" i="36"/>
  <c r="BH60" i="36" s="1"/>
  <c r="BM8" i="36"/>
  <c r="BM60" i="36" s="1"/>
  <c r="BN8" i="36"/>
  <c r="BN60" i="36" s="1"/>
  <c r="W60" i="25"/>
  <c r="BY9" i="36"/>
  <c r="W61" i="25"/>
  <c r="K60" i="25"/>
  <c r="W59" i="25"/>
  <c r="BJ7" i="36"/>
  <c r="BJ59" i="36" s="1"/>
  <c r="BI8" i="36"/>
  <c r="BI60" i="36" s="1"/>
  <c r="BG8" i="36"/>
  <c r="BG60" i="36" s="1"/>
  <c r="BL8" i="36"/>
  <c r="BL60" i="36" s="1"/>
  <c r="BK7" i="36"/>
  <c r="BK59" i="36" s="1"/>
  <c r="BF6" i="36"/>
  <c r="BF58" i="36" s="1"/>
  <c r="BO7" i="36"/>
  <c r="BO59" i="36" s="1"/>
  <c r="L60" i="25"/>
  <c r="J60" i="25"/>
  <c r="I59" i="25"/>
  <c r="F60" i="25"/>
  <c r="M59" i="25"/>
  <c r="BX7" i="36"/>
  <c r="BX59" i="36" s="1"/>
  <c r="V59" i="25"/>
  <c r="BE8" i="36"/>
  <c r="BE60" i="36" s="1"/>
  <c r="BD8" i="36"/>
  <c r="BD60" i="36" s="1"/>
  <c r="BP8" i="36"/>
  <c r="BP60" i="36" s="1"/>
  <c r="D58" i="25"/>
  <c r="F59" i="25"/>
  <c r="M58" i="25"/>
  <c r="BD7" i="36" l="1"/>
  <c r="BD59" i="36" s="1"/>
  <c r="BI7" i="36"/>
  <c r="BI59" i="36" s="1"/>
  <c r="BM7" i="36"/>
  <c r="BM59" i="36" s="1"/>
  <c r="BL7" i="36"/>
  <c r="BL59" i="36" s="1"/>
  <c r="BN7" i="36"/>
  <c r="BN59" i="36" s="1"/>
  <c r="BK6" i="36"/>
  <c r="BK58" i="36" s="1"/>
  <c r="BE7" i="36"/>
  <c r="BE59" i="36" s="1"/>
  <c r="BX6" i="36"/>
  <c r="BX58" i="36" s="1"/>
  <c r="BJ6" i="36"/>
  <c r="BJ58" i="36" s="1"/>
  <c r="B59" i="25"/>
  <c r="C59" i="25"/>
  <c r="BY60" i="36"/>
  <c r="BY61" i="36"/>
  <c r="L59" i="25"/>
  <c r="BG7" i="36"/>
  <c r="BG59" i="36" s="1"/>
  <c r="BP7" i="36"/>
  <c r="BP59" i="36" s="1"/>
  <c r="BO6" i="36"/>
  <c r="BO58" i="36" s="1"/>
  <c r="BH7" i="36"/>
  <c r="BH59" i="36" s="1"/>
  <c r="N59" i="25"/>
  <c r="V58" i="25"/>
  <c r="I58" i="25"/>
  <c r="J59" i="25"/>
  <c r="E59" i="25"/>
  <c r="G59" i="25"/>
  <c r="H58" i="25"/>
  <c r="K59" i="25"/>
  <c r="E58" i="25"/>
  <c r="N58" i="25"/>
  <c r="L58" i="25"/>
  <c r="F58" i="25"/>
  <c r="BI6" i="36" l="1"/>
  <c r="BI58" i="36" s="1"/>
  <c r="BH6" i="36"/>
  <c r="BH58" i="36" s="1"/>
  <c r="BD6" i="36"/>
  <c r="BD58" i="36" s="1"/>
  <c r="BM6" i="36"/>
  <c r="BM58" i="36" s="1"/>
  <c r="BE6" i="36"/>
  <c r="BE58" i="36" s="1"/>
  <c r="K58" i="25"/>
  <c r="G58" i="25"/>
  <c r="B58" i="25"/>
  <c r="BY6" i="36"/>
  <c r="BY58" i="36" s="1"/>
  <c r="W58" i="25"/>
  <c r="BN6" i="36"/>
  <c r="BN58" i="36" s="1"/>
  <c r="BL6" i="36"/>
  <c r="BL58" i="36" s="1"/>
  <c r="BP6" i="36"/>
  <c r="BP58" i="36" s="1"/>
  <c r="BG6" i="36"/>
  <c r="BG58" i="36" s="1"/>
  <c r="C58" i="25"/>
  <c r="J58" i="25"/>
  <c r="V106" i="25"/>
  <c r="V92" i="25" l="1"/>
  <c r="BX41" i="36"/>
  <c r="V105" i="25"/>
  <c r="BX54" i="36"/>
  <c r="BX106" i="36" s="1"/>
  <c r="BX45" i="36"/>
  <c r="V96" i="25"/>
  <c r="V99" i="25"/>
  <c r="BX48" i="36"/>
  <c r="V100" i="25"/>
  <c r="BX49" i="36"/>
  <c r="V83" i="25"/>
  <c r="BX32" i="36"/>
  <c r="BX35" i="36"/>
  <c r="V86" i="25"/>
  <c r="BX26" i="36"/>
  <c r="BX77" i="36" s="1"/>
  <c r="V77" i="25"/>
  <c r="BX51" i="36"/>
  <c r="V102" i="25"/>
  <c r="V104" i="25"/>
  <c r="BX53" i="36"/>
  <c r="BX46" i="36"/>
  <c r="BX97" i="36" s="1"/>
  <c r="V97" i="25"/>
  <c r="V98" i="25"/>
  <c r="BX47" i="36"/>
  <c r="BX98" i="36" s="1"/>
  <c r="V93" i="25"/>
  <c r="BX42" i="36"/>
  <c r="BX93" i="36" s="1"/>
  <c r="V82" i="25"/>
  <c r="BX31" i="36"/>
  <c r="V79" i="25"/>
  <c r="BX28" i="36"/>
  <c r="BX52" i="36"/>
  <c r="BX103" i="36" s="1"/>
  <c r="V103" i="25"/>
  <c r="V52" i="37"/>
  <c r="BX44" i="36"/>
  <c r="V95" i="25"/>
  <c r="V78" i="25"/>
  <c r="BX27" i="36"/>
  <c r="BX37" i="36"/>
  <c r="V88" i="25"/>
  <c r="BX34" i="36"/>
  <c r="V85" i="25"/>
  <c r="BX33" i="36"/>
  <c r="V84" i="25"/>
  <c r="BX38" i="36"/>
  <c r="V89" i="25"/>
  <c r="BX43" i="36"/>
  <c r="BX94" i="36" s="1"/>
  <c r="V94" i="25"/>
  <c r="BX39" i="36"/>
  <c r="BX90" i="36" s="1"/>
  <c r="V90" i="25"/>
  <c r="BX50" i="36"/>
  <c r="BX101" i="36" s="1"/>
  <c r="V101" i="25"/>
  <c r="BX40" i="36"/>
  <c r="BX91" i="36" s="1"/>
  <c r="V91" i="25"/>
  <c r="V87" i="25"/>
  <c r="BX36" i="36"/>
  <c r="BX87" i="36" s="1"/>
  <c r="V80" i="25"/>
  <c r="BX29" i="36"/>
  <c r="V81" i="25"/>
  <c r="BX30" i="36"/>
  <c r="BX81" i="36" s="1"/>
  <c r="W106" i="25"/>
  <c r="BX84" i="36" l="1"/>
  <c r="BX89" i="36"/>
  <c r="BX80" i="36"/>
  <c r="BX78" i="36"/>
  <c r="BX104" i="36"/>
  <c r="BX100" i="36"/>
  <c r="W96" i="25"/>
  <c r="BY45" i="36"/>
  <c r="W88" i="25"/>
  <c r="BY37" i="36"/>
  <c r="BY46" i="36"/>
  <c r="W97" i="25"/>
  <c r="W100" i="25"/>
  <c r="BY49" i="36"/>
  <c r="BY33" i="36"/>
  <c r="W84" i="25"/>
  <c r="W85" i="25"/>
  <c r="BY34" i="36"/>
  <c r="W81" i="25"/>
  <c r="BY30" i="36"/>
  <c r="BY54" i="36"/>
  <c r="BY106" i="36" s="1"/>
  <c r="W105" i="25"/>
  <c r="W80" i="25"/>
  <c r="BY29" i="36"/>
  <c r="W98" i="25"/>
  <c r="BY47" i="36"/>
  <c r="W95" i="25"/>
  <c r="BY44" i="36"/>
  <c r="W92" i="25"/>
  <c r="BY41" i="36"/>
  <c r="BY31" i="36"/>
  <c r="W82" i="25"/>
  <c r="W79" i="25"/>
  <c r="BY28" i="36"/>
  <c r="BY26" i="36"/>
  <c r="BY77" i="36" s="1"/>
  <c r="W77" i="25"/>
  <c r="BY53" i="36"/>
  <c r="W104" i="25"/>
  <c r="W93" i="25"/>
  <c r="BY42" i="36"/>
  <c r="W101" i="25"/>
  <c r="BY50" i="36"/>
  <c r="BY101" i="36" s="1"/>
  <c r="BY43" i="36"/>
  <c r="W94" i="25"/>
  <c r="BY40" i="36"/>
  <c r="W91" i="25"/>
  <c r="W78" i="25"/>
  <c r="BY27" i="36"/>
  <c r="BY32" i="36"/>
  <c r="W83" i="25"/>
  <c r="BX79" i="36"/>
  <c r="BX82" i="36"/>
  <c r="BX83" i="36"/>
  <c r="BX99" i="36"/>
  <c r="BX105" i="36"/>
  <c r="BX92" i="36"/>
  <c r="W99" i="25"/>
  <c r="BY48" i="36"/>
  <c r="BY99" i="36" s="1"/>
  <c r="BY39" i="36"/>
  <c r="W90" i="25"/>
  <c r="W102" i="25"/>
  <c r="BY51" i="36"/>
  <c r="BY102" i="36" s="1"/>
  <c r="W89" i="25"/>
  <c r="BY38" i="36"/>
  <c r="BY89" i="36" s="1"/>
  <c r="BY36" i="36"/>
  <c r="W87" i="25"/>
  <c r="BY35" i="36"/>
  <c r="BY86" i="36" s="1"/>
  <c r="W86" i="25"/>
  <c r="W103" i="25"/>
  <c r="BY52" i="36"/>
  <c r="BY103" i="36" s="1"/>
  <c r="W52" i="37"/>
  <c r="BX85" i="36"/>
  <c r="BX88" i="36"/>
  <c r="BX95" i="36"/>
  <c r="BX102" i="36"/>
  <c r="BX86" i="36"/>
  <c r="BX96" i="36"/>
  <c r="BY78" i="36" l="1"/>
  <c r="BY93" i="36"/>
  <c r="BY83" i="36"/>
  <c r="BY98" i="36"/>
  <c r="BY85" i="36"/>
  <c r="BY94" i="36"/>
  <c r="BY91" i="36"/>
  <c r="BY87" i="36"/>
  <c r="BY90" i="36"/>
  <c r="BY104" i="36"/>
  <c r="BY79" i="36"/>
  <c r="BY92" i="36"/>
  <c r="BY95" i="36"/>
  <c r="BY80" i="36"/>
  <c r="BY81" i="36"/>
  <c r="BY100" i="36"/>
  <c r="BY88" i="36"/>
  <c r="BY96" i="36"/>
  <c r="BY82" i="36"/>
  <c r="BY105" i="36"/>
  <c r="BY84" i="36"/>
  <c r="BY97" i="36"/>
  <c r="CA52" i="36" l="1"/>
  <c r="Y52" i="37"/>
  <c r="Z52" i="37" l="1"/>
  <c r="CB52" i="36"/>
  <c r="CA51" i="36" l="1"/>
  <c r="Y103" i="25"/>
  <c r="Y106" i="25"/>
  <c r="CA54" i="36" l="1"/>
  <c r="CA106" i="36" s="1"/>
  <c r="Y105" i="25"/>
  <c r="CA53" i="36"/>
  <c r="CA104" i="36" s="1"/>
  <c r="Y104" i="25"/>
  <c r="CA103" i="36"/>
  <c r="CA50" i="36" l="1"/>
  <c r="Y102" i="25"/>
  <c r="CA105" i="36"/>
  <c r="CA49" i="36" l="1"/>
  <c r="CA101" i="36" s="1"/>
  <c r="Y101" i="25"/>
  <c r="CA102" i="36"/>
  <c r="CA47" i="36" l="1"/>
  <c r="CA44" i="36" l="1"/>
  <c r="CB51" i="36"/>
  <c r="Z103" i="25"/>
  <c r="CA46" i="36"/>
  <c r="Y97" i="25"/>
  <c r="Y98" i="25"/>
  <c r="CA45" i="36"/>
  <c r="Y96" i="25"/>
  <c r="Z104" i="25"/>
  <c r="CB53" i="36"/>
  <c r="CB104" i="36" s="1"/>
  <c r="Z102" i="25"/>
  <c r="Z106" i="25"/>
  <c r="CA96" i="36" l="1"/>
  <c r="Z105" i="25"/>
  <c r="CB54" i="36"/>
  <c r="CA97" i="36"/>
  <c r="CA98" i="36"/>
  <c r="CB50" i="36"/>
  <c r="CB102" i="36" s="1"/>
  <c r="CB103" i="36"/>
  <c r="Z101" i="25"/>
  <c r="CB105" i="36" l="1"/>
  <c r="CB106" i="36"/>
  <c r="CB49" i="36"/>
  <c r="CB101" i="36" s="1"/>
  <c r="CA43" i="36"/>
  <c r="CA95" i="36" s="1"/>
  <c r="Y95" i="25"/>
  <c r="CB48" i="36" l="1"/>
  <c r="CA48" i="36"/>
  <c r="Y99" i="25"/>
  <c r="Y100" i="25"/>
  <c r="CA42" i="36"/>
  <c r="Y93" i="25"/>
  <c r="Y94" i="25"/>
  <c r="CA41" i="36"/>
  <c r="Z100" i="25"/>
  <c r="Y92" i="25"/>
  <c r="CB47" i="36" l="1"/>
  <c r="CA94" i="36"/>
  <c r="CA93" i="36"/>
  <c r="Z99" i="25"/>
  <c r="CA40" i="36"/>
  <c r="CA99" i="36"/>
  <c r="CA100" i="36"/>
  <c r="CB100" i="36"/>
  <c r="CB99" i="36"/>
  <c r="CA92" i="36" l="1"/>
  <c r="CA39" i="36"/>
  <c r="CA91" i="36" s="1"/>
  <c r="CB46" i="36"/>
  <c r="CB98" i="36" s="1"/>
  <c r="Z98" i="25"/>
  <c r="Y91" i="25"/>
  <c r="Z97" i="25"/>
  <c r="Y90" i="25"/>
  <c r="CA38" i="36" l="1"/>
  <c r="CB45" i="36"/>
  <c r="CB44" i="36" l="1"/>
  <c r="CB96" i="36" s="1"/>
  <c r="Z96" i="25"/>
  <c r="CB97" i="36"/>
  <c r="CA90" i="36"/>
  <c r="CA37" i="36" l="1"/>
  <c r="CA89" i="36" s="1"/>
  <c r="Y89" i="25"/>
  <c r="CA35" i="36" l="1"/>
  <c r="CB42" i="36"/>
  <c r="Z94" i="25"/>
  <c r="CB43" i="36"/>
  <c r="Z95" i="25"/>
  <c r="Y87" i="25"/>
  <c r="CA36" i="36"/>
  <c r="Y88" i="25"/>
  <c r="CB41" i="36" l="1"/>
  <c r="CA88" i="36"/>
  <c r="CA87" i="36"/>
  <c r="CA34" i="36"/>
  <c r="CB94" i="36"/>
  <c r="CB95" i="36"/>
  <c r="Z93" i="25"/>
  <c r="Y86" i="25"/>
  <c r="CB93" i="36"/>
  <c r="CA33" i="36" l="1"/>
  <c r="CA85" i="36" s="1"/>
  <c r="Y85" i="25"/>
  <c r="CA86" i="36"/>
  <c r="CA32" i="36" l="1"/>
  <c r="Y84" i="25"/>
  <c r="CB40" i="36"/>
  <c r="CB92" i="36" s="1"/>
  <c r="Z92" i="25"/>
  <c r="Z91" i="25"/>
  <c r="CB38" i="36" l="1"/>
  <c r="CB39" i="36"/>
  <c r="Z90" i="25"/>
  <c r="CA84" i="36"/>
  <c r="CA30" i="36" l="1"/>
  <c r="Y82" i="25"/>
  <c r="CA31" i="36"/>
  <c r="Y83" i="25"/>
  <c r="CB37" i="36"/>
  <c r="CB89" i="36" s="1"/>
  <c r="Z89" i="25"/>
  <c r="CB91" i="36"/>
  <c r="CB90" i="36"/>
  <c r="Z88" i="25"/>
  <c r="CA82" i="36" l="1"/>
  <c r="CA83" i="36"/>
  <c r="CB36" i="36"/>
  <c r="CB88" i="36" s="1"/>
  <c r="Z87" i="25"/>
  <c r="CA28" i="36" l="1"/>
  <c r="CB29" i="36"/>
  <c r="CB35" i="36"/>
  <c r="CA29" i="36"/>
  <c r="Y80" i="25"/>
  <c r="Y81" i="25"/>
  <c r="CB34" i="36" l="1"/>
  <c r="CB86" i="36" s="1"/>
  <c r="Z86" i="25"/>
  <c r="CA80" i="36"/>
  <c r="CA81" i="36"/>
  <c r="CB87" i="36"/>
  <c r="CA27" i="36" l="1"/>
  <c r="Y79" i="25"/>
  <c r="CB27" i="36"/>
  <c r="CB33" i="36" l="1"/>
  <c r="Z85" i="25"/>
  <c r="CA79" i="36"/>
  <c r="Z84" i="25"/>
  <c r="CB32" i="36" l="1"/>
  <c r="CB84" i="36" s="1"/>
  <c r="CB85" i="36"/>
  <c r="CB31" i="36" l="1"/>
  <c r="CB83" i="36" s="1"/>
  <c r="Z83" i="25"/>
  <c r="CB30" i="36" l="1"/>
  <c r="Z81" i="25"/>
  <c r="Z82" i="25"/>
  <c r="CA26" i="36" l="1"/>
  <c r="Y78" i="25"/>
  <c r="Z79" i="25"/>
  <c r="CB28" i="36"/>
  <c r="Z80" i="25"/>
  <c r="CB81" i="36"/>
  <c r="CB82" i="36"/>
  <c r="CB26" i="36" l="1"/>
  <c r="Z78" i="25"/>
  <c r="CB79" i="36"/>
  <c r="CB80" i="36"/>
  <c r="CA19" i="36"/>
  <c r="CA78" i="36"/>
  <c r="Z77" i="25"/>
  <c r="Y70" i="25"/>
  <c r="CA25" i="36" l="1"/>
  <c r="Y77" i="25"/>
  <c r="CA18" i="36"/>
  <c r="CA70" i="36" s="1"/>
  <c r="CB25" i="36"/>
  <c r="CB77" i="36" s="1"/>
  <c r="CB78" i="36"/>
  <c r="CB24" i="36" l="1"/>
  <c r="CB76" i="36" s="1"/>
  <c r="Z76" i="25"/>
  <c r="CA77" i="36"/>
  <c r="CA24" i="36"/>
  <c r="CA76" i="36" s="1"/>
  <c r="Y76" i="25"/>
  <c r="CA22" i="36" l="1"/>
  <c r="CA23" i="36"/>
  <c r="CA74" i="36" s="1"/>
  <c r="Y74" i="25"/>
  <c r="Y75" i="25"/>
  <c r="CA17" i="36"/>
  <c r="Y69" i="25"/>
  <c r="CA75" i="36" l="1"/>
  <c r="BZ52" i="36"/>
  <c r="X52" i="37"/>
  <c r="CB23" i="36"/>
  <c r="Z75" i="25"/>
  <c r="CA21" i="36"/>
  <c r="CA69" i="36"/>
  <c r="CA15" i="36"/>
  <c r="Y73" i="25"/>
  <c r="CA20" i="36" l="1"/>
  <c r="CA71" i="36" s="1"/>
  <c r="Y71" i="25"/>
  <c r="CA73" i="36"/>
  <c r="CA72" i="36"/>
  <c r="CB22" i="36"/>
  <c r="Y72" i="25"/>
  <c r="Z74" i="25"/>
  <c r="CB75" i="36"/>
  <c r="CB74" i="36"/>
  <c r="CB21" i="36" l="1"/>
  <c r="CB73" i="36" s="1"/>
  <c r="Z72" i="25"/>
  <c r="BZ51" i="36"/>
  <c r="X103" i="25"/>
  <c r="CB20" i="36"/>
  <c r="Z73" i="25"/>
  <c r="CB13" i="36" l="1"/>
  <c r="BZ103" i="36"/>
  <c r="CB72" i="36"/>
  <c r="X101" i="25" l="1"/>
  <c r="BZ50" i="36"/>
  <c r="X102" i="25"/>
  <c r="BZ49" i="36"/>
  <c r="CB19" i="36"/>
  <c r="Z71" i="25"/>
  <c r="Z70" i="25"/>
  <c r="BZ48" i="36" l="1"/>
  <c r="X100" i="25"/>
  <c r="CB71" i="36"/>
  <c r="BZ101" i="36"/>
  <c r="BZ102" i="36"/>
  <c r="Y67" i="25"/>
  <c r="CA16" i="36"/>
  <c r="Y68" i="25"/>
  <c r="CB18" i="36"/>
  <c r="CB70" i="36" s="1"/>
  <c r="Z69" i="25"/>
  <c r="BZ47" i="36" l="1"/>
  <c r="CB17" i="36"/>
  <c r="CB69" i="36" s="1"/>
  <c r="CA67" i="36"/>
  <c r="CA68" i="36"/>
  <c r="X99" i="25"/>
  <c r="BZ100" i="36"/>
  <c r="BZ99" i="36"/>
  <c r="BZ46" i="36" l="1"/>
  <c r="CA14" i="36"/>
  <c r="CA66" i="36" s="1"/>
  <c r="Y66" i="25"/>
  <c r="Z67" i="25"/>
  <c r="CB16" i="36"/>
  <c r="CA8" i="36"/>
  <c r="Z68" i="25"/>
  <c r="CB15" i="36"/>
  <c r="X98" i="25"/>
  <c r="Y65" i="25"/>
  <c r="Z66" i="25"/>
  <c r="BZ45" i="36" l="1"/>
  <c r="BZ97" i="36" s="1"/>
  <c r="CB68" i="36"/>
  <c r="CB67" i="36"/>
  <c r="CB14" i="36"/>
  <c r="CB65" i="36" s="1"/>
  <c r="Z65" i="25"/>
  <c r="X97" i="25"/>
  <c r="CA13" i="36"/>
  <c r="BZ98" i="36"/>
  <c r="X104" i="25" l="1"/>
  <c r="BZ53" i="36"/>
  <c r="BZ104" i="36" s="1"/>
  <c r="CA65" i="36"/>
  <c r="CB66" i="36"/>
  <c r="CA11" i="36" l="1"/>
  <c r="CB12" i="36"/>
  <c r="CB64" i="36" s="1"/>
  <c r="Z64" i="25"/>
  <c r="CA12" i="36"/>
  <c r="Y63" i="25"/>
  <c r="Y64" i="25"/>
  <c r="BZ44" i="36"/>
  <c r="BZ96" i="36" s="1"/>
  <c r="X96" i="25"/>
  <c r="Z63" i="25"/>
  <c r="X106" i="25"/>
  <c r="BZ43" i="36" l="1"/>
  <c r="X95" i="25"/>
  <c r="CA10" i="36"/>
  <c r="CA62" i="36" s="1"/>
  <c r="CA63" i="36"/>
  <c r="CA64" i="36"/>
  <c r="Y62" i="25"/>
  <c r="BZ54" i="36"/>
  <c r="X105" i="25"/>
  <c r="CB11" i="36"/>
  <c r="X94" i="25"/>
  <c r="Y61" i="25"/>
  <c r="BZ105" i="36" l="1"/>
  <c r="BZ106" i="36"/>
  <c r="CB10" i="36"/>
  <c r="CB62" i="36" s="1"/>
  <c r="Y60" i="25"/>
  <c r="CA9" i="36"/>
  <c r="CA60" i="36" s="1"/>
  <c r="Z62" i="25"/>
  <c r="BZ42" i="36"/>
  <c r="BZ94" i="36" s="1"/>
  <c r="CB63" i="36"/>
  <c r="BZ95" i="36"/>
  <c r="X93" i="25"/>
  <c r="CA61" i="36" l="1"/>
  <c r="CB9" i="36"/>
  <c r="Z61" i="25"/>
  <c r="BZ41" i="36"/>
  <c r="X92" i="25"/>
  <c r="Z60" i="25"/>
  <c r="CA7" i="36" l="1"/>
  <c r="CA59" i="36" s="1"/>
  <c r="Y59" i="25"/>
  <c r="BZ40" i="36"/>
  <c r="BZ92" i="36" s="1"/>
  <c r="X91" i="25"/>
  <c r="BZ39" i="36"/>
  <c r="CB61" i="36"/>
  <c r="CB8" i="36"/>
  <c r="CB60" i="36" s="1"/>
  <c r="BZ93" i="36"/>
  <c r="X90" i="25"/>
  <c r="BZ91" i="36" l="1"/>
  <c r="CB7" i="36"/>
  <c r="CB59" i="36" s="1"/>
  <c r="CA6" i="36"/>
  <c r="CA58" i="36" s="1"/>
  <c r="BZ38" i="36"/>
  <c r="BZ90" i="36" s="1"/>
  <c r="Z59" i="25"/>
  <c r="Y58" i="25"/>
  <c r="CB6" i="36" l="1"/>
  <c r="CB58" i="36" s="1"/>
  <c r="BZ37" i="36"/>
  <c r="X89" i="25"/>
  <c r="Z58" i="25"/>
  <c r="BZ89" i="36" l="1"/>
  <c r="BZ36" i="36"/>
  <c r="BZ88" i="36" s="1"/>
  <c r="X88" i="25"/>
  <c r="BZ35" i="36" l="1"/>
  <c r="X87" i="25"/>
  <c r="BZ34" i="36" l="1"/>
  <c r="X85" i="25"/>
  <c r="X86" i="25"/>
  <c r="BZ33" i="36"/>
  <c r="BZ87" i="36"/>
  <c r="BZ86" i="36"/>
  <c r="BZ85" i="36" l="1"/>
  <c r="BZ32" i="36" l="1"/>
  <c r="X83" i="25"/>
  <c r="X84" i="25"/>
  <c r="BZ31" i="36"/>
  <c r="BZ83" i="36" l="1"/>
  <c r="BZ84" i="36"/>
  <c r="BZ29" i="36" l="1"/>
  <c r="BZ30" i="36"/>
  <c r="X81" i="25"/>
  <c r="X82" i="25"/>
  <c r="BZ81" i="36" l="1"/>
  <c r="BZ82" i="36"/>
  <c r="BZ27" i="36" l="1"/>
  <c r="X79" i="25"/>
  <c r="BZ28" i="36"/>
  <c r="X80" i="25"/>
  <c r="BZ79" i="36" l="1"/>
  <c r="BZ80" i="36"/>
  <c r="BZ24" i="36" l="1"/>
  <c r="BZ26" i="36"/>
  <c r="X77" i="25"/>
  <c r="X78" i="25"/>
  <c r="X76" i="25"/>
  <c r="BZ25" i="36"/>
  <c r="BZ76" i="36" l="1"/>
  <c r="BZ23" i="36"/>
  <c r="X75" i="25"/>
  <c r="BZ77" i="36"/>
  <c r="BZ78" i="36"/>
  <c r="BZ75" i="36"/>
  <c r="BZ21" i="36" l="1"/>
  <c r="BZ22" i="36"/>
  <c r="X73" i="25"/>
  <c r="X74" i="25"/>
  <c r="BZ20" i="36" l="1"/>
  <c r="BZ72" i="36" s="1"/>
  <c r="BZ73" i="36"/>
  <c r="BZ74" i="36"/>
  <c r="X72" i="25"/>
  <c r="BZ19" i="36" l="1"/>
  <c r="BZ71" i="36" s="1"/>
  <c r="X71" i="25"/>
  <c r="X70" i="25"/>
  <c r="BZ18" i="36" l="1"/>
  <c r="BZ17" i="36" l="1"/>
  <c r="BZ69" i="36" s="1"/>
  <c r="X69" i="25"/>
  <c r="BZ70" i="36"/>
  <c r="BZ16" i="36" l="1"/>
  <c r="X67" i="25"/>
  <c r="X68" i="25"/>
  <c r="BZ15" i="36"/>
  <c r="BZ67" i="36" l="1"/>
  <c r="BZ68" i="36"/>
  <c r="BZ14" i="36" l="1"/>
  <c r="X65" i="25"/>
  <c r="X66" i="25"/>
  <c r="BZ13" i="36"/>
  <c r="X64" i="25"/>
  <c r="BZ12" i="36" l="1"/>
  <c r="BZ65" i="36"/>
  <c r="BZ66" i="36"/>
  <c r="BZ64" i="36" l="1"/>
  <c r="X62" i="25" l="1"/>
  <c r="BZ11" i="36"/>
  <c r="X63" i="25"/>
  <c r="BZ10" i="36"/>
  <c r="BZ62" i="36" l="1"/>
  <c r="BZ63" i="36"/>
  <c r="BZ8" i="36" l="1"/>
  <c r="X60" i="25"/>
  <c r="BZ9" i="36"/>
  <c r="X61" i="25"/>
  <c r="X59" i="25"/>
  <c r="BZ60" i="36" l="1"/>
  <c r="BZ61" i="36"/>
  <c r="BZ7" i="36"/>
  <c r="BZ59" i="36" s="1"/>
  <c r="BZ6" i="36" l="1"/>
  <c r="BZ58" i="36" s="1"/>
  <c r="X58" i="25"/>
  <c r="BU25" i="36" l="1"/>
  <c r="S77" i="25"/>
  <c r="BS25" i="36"/>
  <c r="Q77" i="25"/>
  <c r="BT25" i="36"/>
  <c r="R77" i="25"/>
  <c r="R76" i="25"/>
  <c r="BS24" i="36" l="1"/>
  <c r="BT77" i="36"/>
  <c r="Q76" i="25"/>
  <c r="BS77" i="36"/>
  <c r="BS76" i="36"/>
  <c r="BT24" i="36"/>
  <c r="BT76" i="36" s="1"/>
  <c r="BU77" i="36"/>
  <c r="BU24" i="36" l="1"/>
  <c r="S76" i="25"/>
  <c r="BU76" i="36" l="1"/>
  <c r="BU23" i="36" l="1"/>
  <c r="S75" i="25"/>
  <c r="BS23" i="36"/>
  <c r="Q75" i="25"/>
  <c r="BT23" i="36"/>
  <c r="R75" i="25"/>
  <c r="BT22" i="36" l="1"/>
  <c r="R74" i="25"/>
  <c r="BT75" i="36"/>
  <c r="BT74" i="36"/>
  <c r="BS75" i="36"/>
  <c r="BU75" i="36"/>
  <c r="BS21" i="36" l="1"/>
  <c r="BU22" i="36"/>
  <c r="S73" i="25"/>
  <c r="S74" i="25"/>
  <c r="BU21" i="36"/>
  <c r="Q73" i="25"/>
  <c r="BS22" i="36"/>
  <c r="Q74" i="25"/>
  <c r="BS20" i="36" l="1"/>
  <c r="BS73" i="36"/>
  <c r="BS74" i="36"/>
  <c r="BT20" i="36"/>
  <c r="BT21" i="36"/>
  <c r="R72" i="25"/>
  <c r="R73" i="25"/>
  <c r="BU73" i="36"/>
  <c r="BU74" i="36"/>
  <c r="Q72" i="25"/>
  <c r="BS19" i="36" l="1"/>
  <c r="BT72" i="36"/>
  <c r="BT73" i="36"/>
  <c r="Q71" i="25"/>
  <c r="BU20" i="36"/>
  <c r="S72" i="25"/>
  <c r="BS72" i="36"/>
  <c r="BS71" i="36"/>
  <c r="S71" i="25"/>
  <c r="BT18" i="36" l="1"/>
  <c r="BT19" i="36"/>
  <c r="R70" i="25"/>
  <c r="R71" i="25"/>
  <c r="BU18" i="36"/>
  <c r="S70" i="25"/>
  <c r="BU19" i="36"/>
  <c r="BU70" i="36" s="1"/>
  <c r="BU72" i="36"/>
  <c r="S69" i="25"/>
  <c r="BS17" i="36" l="1"/>
  <c r="BT17" i="36"/>
  <c r="BT69" i="36" s="1"/>
  <c r="Q69" i="25"/>
  <c r="BS18" i="36"/>
  <c r="Q70" i="25"/>
  <c r="BU71" i="36"/>
  <c r="R69" i="25"/>
  <c r="BU17" i="36"/>
  <c r="BU69" i="36" s="1"/>
  <c r="BT70" i="36"/>
  <c r="BT71" i="36"/>
  <c r="Q68" i="25"/>
  <c r="BS69" i="36" l="1"/>
  <c r="BS70" i="36"/>
  <c r="BS16" i="36"/>
  <c r="BS15" i="36" l="1"/>
  <c r="BS67" i="36" s="1"/>
  <c r="Q67" i="25"/>
  <c r="BU16" i="36"/>
  <c r="S68" i="25"/>
  <c r="BS68" i="36"/>
  <c r="BT16" i="36"/>
  <c r="BT68" i="36" s="1"/>
  <c r="R68" i="25"/>
  <c r="S67" i="25"/>
  <c r="BS14" i="36" l="1"/>
  <c r="BS66" i="36" s="1"/>
  <c r="BT15" i="36"/>
  <c r="R67" i="25"/>
  <c r="BU68" i="36"/>
  <c r="Q66" i="25"/>
  <c r="BU15" i="36"/>
  <c r="BU67" i="36" s="1"/>
  <c r="R66" i="25"/>
  <c r="S65" i="25" l="1"/>
  <c r="BU14" i="36"/>
  <c r="S66" i="25"/>
  <c r="BU13" i="36"/>
  <c r="BT14" i="36"/>
  <c r="BT66" i="36" s="1"/>
  <c r="BU66" i="36"/>
  <c r="BT67" i="36"/>
  <c r="R65" i="25"/>
  <c r="BU12" i="36" l="1"/>
  <c r="BS13" i="36"/>
  <c r="Q65" i="25"/>
  <c r="BT12" i="36"/>
  <c r="S64" i="25"/>
  <c r="BU65" i="36"/>
  <c r="R64" i="25"/>
  <c r="BT13" i="36"/>
  <c r="R63" i="25"/>
  <c r="BS11" i="36" l="1"/>
  <c r="BT11" i="36"/>
  <c r="BT63" i="36" s="1"/>
  <c r="BS12" i="36"/>
  <c r="BS63" i="36" s="1"/>
  <c r="Q63" i="25"/>
  <c r="BT64" i="36"/>
  <c r="BT65" i="36"/>
  <c r="Q64" i="25"/>
  <c r="BS65" i="36"/>
  <c r="BU64" i="36"/>
  <c r="BS64" i="36" l="1"/>
  <c r="BU10" i="36"/>
  <c r="BU11" i="36"/>
  <c r="S62" i="25"/>
  <c r="S63" i="25"/>
  <c r="BS10" i="36" l="1"/>
  <c r="Q62" i="25"/>
  <c r="BT10" i="36"/>
  <c r="BT62" i="36" s="1"/>
  <c r="R62" i="25"/>
  <c r="BU62" i="36"/>
  <c r="BU63" i="36"/>
  <c r="Q61" i="25"/>
  <c r="BU8" i="36" l="1"/>
  <c r="BT9" i="36"/>
  <c r="Q60" i="25"/>
  <c r="BS9" i="36"/>
  <c r="BS61" i="36" s="1"/>
  <c r="BU9" i="36"/>
  <c r="S60" i="25"/>
  <c r="S61" i="25"/>
  <c r="R61" i="25"/>
  <c r="BS8" i="36"/>
  <c r="BS62" i="36"/>
  <c r="Q59" i="25"/>
  <c r="BU7" i="36" l="1"/>
  <c r="BU59" i="36" s="1"/>
  <c r="BT8" i="36"/>
  <c r="BS60" i="36"/>
  <c r="R60" i="25"/>
  <c r="S59" i="25"/>
  <c r="BS7" i="36"/>
  <c r="BS59" i="36" s="1"/>
  <c r="BU60" i="36"/>
  <c r="BU61" i="36"/>
  <c r="BT61" i="36"/>
  <c r="BT60" i="36"/>
  <c r="R59" i="25"/>
  <c r="BU6" i="36" l="1"/>
  <c r="BU58" i="36" s="1"/>
  <c r="BT6" i="36"/>
  <c r="S58" i="25"/>
  <c r="BS6" i="36"/>
  <c r="BS58" i="36" s="1"/>
  <c r="BT7" i="36"/>
  <c r="BT59" i="36" s="1"/>
  <c r="R58" i="25"/>
  <c r="Q58" i="25"/>
  <c r="BT58" i="36" l="1"/>
  <c r="AK34" i="40" l="1"/>
  <c r="AK85" i="36" s="1"/>
  <c r="AT34" i="40"/>
  <c r="AT85" i="36" s="1"/>
  <c r="AX34" i="40" l="1"/>
  <c r="AX85" i="36" s="1"/>
  <c r="BA34" i="40"/>
  <c r="BA85" i="36" s="1"/>
  <c r="AY34" i="40"/>
  <c r="AY85" i="36" s="1"/>
  <c r="AF34" i="40"/>
  <c r="AF85" i="36" s="1"/>
  <c r="AD34" i="40"/>
  <c r="AD85" i="36" s="1"/>
  <c r="AS34" i="40"/>
  <c r="AS85" i="36" s="1"/>
  <c r="AW34" i="40"/>
  <c r="AW85" i="36" s="1"/>
  <c r="AL34" i="40"/>
  <c r="AL85" i="36" s="1"/>
  <c r="AR34" i="40" l="1"/>
  <c r="AR85" i="36" s="1"/>
  <c r="AZ34" i="40"/>
  <c r="AZ85" i="36" s="1"/>
  <c r="AC34" i="40"/>
  <c r="AC85" i="36" s="1"/>
  <c r="AG34" i="40"/>
  <c r="AG85" i="36" s="1"/>
  <c r="AM34" i="40"/>
  <c r="AM85" i="36" s="1"/>
  <c r="AH34" i="40"/>
  <c r="AH85" i="36" s="1"/>
  <c r="AT35" i="40" l="1"/>
  <c r="AT86" i="36" s="1"/>
  <c r="AJ34" i="40"/>
  <c r="AJ85" i="36" s="1"/>
  <c r="AE34" i="40"/>
  <c r="AE85" i="36" s="1"/>
  <c r="BA35" i="40"/>
  <c r="BA86" i="36" s="1"/>
  <c r="AZ35" i="40"/>
  <c r="AZ86" i="36" s="1"/>
  <c r="AY35" i="40"/>
  <c r="AY86" i="36" s="1"/>
  <c r="AN34" i="40"/>
  <c r="AN85" i="36" s="1"/>
  <c r="AI34" i="40"/>
  <c r="AI85" i="36" s="1"/>
  <c r="AX35" i="40"/>
  <c r="AX86" i="36" s="1"/>
  <c r="AO34" i="40"/>
  <c r="AO85" i="36" s="1"/>
  <c r="AW35" i="40" l="1"/>
  <c r="AW86" i="36" s="1"/>
  <c r="AF35" i="40"/>
  <c r="AF86" i="36" s="1"/>
  <c r="AL35" i="40"/>
  <c r="AL86" i="36" s="1"/>
  <c r="AD35" i="40"/>
  <c r="AD86" i="36" s="1"/>
  <c r="AR35" i="40"/>
  <c r="AR86" i="36" s="1"/>
  <c r="AM35" i="40"/>
  <c r="AM86" i="36" s="1"/>
  <c r="AS35" i="40"/>
  <c r="AS86" i="36" s="1"/>
  <c r="AK35" i="40"/>
  <c r="AK86" i="36" s="1"/>
  <c r="AH35" i="40" l="1"/>
  <c r="AH86" i="36" s="1"/>
  <c r="AG35" i="40"/>
  <c r="AG86" i="36" s="1"/>
  <c r="AC35" i="40"/>
  <c r="AC86" i="36" s="1"/>
  <c r="AJ35" i="40" l="1"/>
  <c r="AJ86" i="36" s="1"/>
  <c r="AO35" i="40"/>
  <c r="AO86" i="36" s="1"/>
  <c r="AI35" i="40"/>
  <c r="AI86" i="36" s="1"/>
  <c r="AE35" i="40"/>
  <c r="AE86" i="36" s="1"/>
  <c r="AN35" i="40"/>
  <c r="AN86" i="36" s="1"/>
  <c r="AX36" i="40" l="1"/>
  <c r="AX87" i="36" s="1"/>
  <c r="AZ36" i="40"/>
  <c r="AZ87" i="36" s="1"/>
  <c r="BA36" i="40"/>
  <c r="BA87" i="36" s="1"/>
  <c r="AT36" i="40"/>
  <c r="AT87" i="36" s="1"/>
  <c r="AM36" i="40" l="1"/>
  <c r="AM87" i="36" s="1"/>
  <c r="AG36" i="40"/>
  <c r="AG87" i="36" s="1"/>
  <c r="AH36" i="40"/>
  <c r="AH87" i="36" s="1"/>
  <c r="AD36" i="40"/>
  <c r="AD87" i="36" s="1"/>
  <c r="AW36" i="40"/>
  <c r="AW87" i="36" s="1"/>
  <c r="AS36" i="40"/>
  <c r="AS87" i="36" s="1"/>
  <c r="AL36" i="40"/>
  <c r="AL87" i="36" s="1"/>
  <c r="AF36" i="40"/>
  <c r="AF87" i="36" s="1"/>
  <c r="AY36" i="40"/>
  <c r="AY87" i="36" s="1"/>
  <c r="AR36" i="40" l="1"/>
  <c r="AR87" i="36" s="1"/>
  <c r="AK36" i="40"/>
  <c r="AK87" i="36" s="1"/>
  <c r="AJ36" i="40"/>
  <c r="AJ87" i="36" s="1"/>
  <c r="AC36" i="40"/>
  <c r="AC87" i="36" s="1"/>
  <c r="AE36" i="40"/>
  <c r="AE87" i="36" s="1"/>
  <c r="AI36" i="40"/>
  <c r="AI87" i="36" s="1"/>
  <c r="AN36" i="40" l="1"/>
  <c r="AN87" i="36" s="1"/>
  <c r="AO36" i="40"/>
  <c r="AO87" i="36" s="1"/>
  <c r="AZ37" i="40" l="1"/>
  <c r="AZ88" i="36" s="1"/>
  <c r="AX37" i="40" l="1"/>
  <c r="AX88" i="36" s="1"/>
  <c r="AR37" i="40"/>
  <c r="AR88" i="36" s="1"/>
  <c r="AH37" i="40"/>
  <c r="AH88" i="36" s="1"/>
  <c r="AM37" i="40"/>
  <c r="AM88" i="36" s="1"/>
  <c r="AS37" i="40"/>
  <c r="AS88" i="36" s="1"/>
  <c r="AG37" i="40"/>
  <c r="AG88" i="36" s="1"/>
  <c r="AT37" i="40"/>
  <c r="AT88" i="36" s="1"/>
  <c r="AW37" i="40"/>
  <c r="AW88" i="36" s="1"/>
  <c r="AK37" i="40"/>
  <c r="AK88" i="36" s="1"/>
  <c r="AY37" i="40" l="1"/>
  <c r="AY88" i="36" s="1"/>
  <c r="BA37" i="40"/>
  <c r="BA88" i="36" s="1"/>
  <c r="AI37" i="40"/>
  <c r="AI88" i="36" s="1"/>
  <c r="AC37" i="40"/>
  <c r="AC88" i="36" s="1"/>
  <c r="AF37" i="40"/>
  <c r="AF88" i="36" s="1"/>
  <c r="AD37" i="40"/>
  <c r="AD88" i="36" s="1"/>
  <c r="AL37" i="40"/>
  <c r="AL88" i="36" s="1"/>
  <c r="AJ37" i="40" l="1"/>
  <c r="AJ88" i="36" s="1"/>
  <c r="AE37" i="40"/>
  <c r="AE88" i="36" s="1"/>
  <c r="AN37" i="40"/>
  <c r="AN88" i="36" s="1"/>
  <c r="AO37" i="40"/>
  <c r="AO88" i="36" s="1"/>
  <c r="BA38" i="40" l="1"/>
  <c r="BA89" i="36" s="1"/>
  <c r="AX38" i="40"/>
  <c r="AX89" i="36" s="1"/>
  <c r="AT38" i="40"/>
  <c r="AT89" i="36" s="1"/>
  <c r="AS38" i="40" l="1"/>
  <c r="AS89" i="36" s="1"/>
  <c r="AW38" i="40"/>
  <c r="AW89" i="36" s="1"/>
  <c r="AR38" i="40"/>
  <c r="AR89" i="36" s="1"/>
  <c r="AF38" i="40"/>
  <c r="AF89" i="36" s="1"/>
  <c r="AL38" i="40"/>
  <c r="AL89" i="36" s="1"/>
  <c r="AZ38" i="40"/>
  <c r="AZ89" i="36" s="1"/>
  <c r="AG38" i="40"/>
  <c r="AG89" i="36" s="1"/>
  <c r="AD38" i="40"/>
  <c r="AD89" i="36" s="1"/>
  <c r="AY38" i="40" l="1"/>
  <c r="AY89" i="36" s="1"/>
  <c r="AK38" i="40"/>
  <c r="AK89" i="36" s="1"/>
  <c r="AH38" i="40"/>
  <c r="AH89" i="36" s="1"/>
  <c r="AJ38" i="40"/>
  <c r="AJ89" i="36" s="1"/>
  <c r="AM38" i="40"/>
  <c r="AM89" i="36" s="1"/>
  <c r="AO38" i="40"/>
  <c r="AO89" i="36" s="1"/>
  <c r="AC38" i="40"/>
  <c r="AC89" i="36" s="1"/>
  <c r="AE38" i="40"/>
  <c r="AE89" i="36" s="1"/>
  <c r="AI38" i="40" l="1"/>
  <c r="AI89" i="36" s="1"/>
  <c r="AN38" i="40"/>
  <c r="AN89" i="36" s="1"/>
  <c r="AZ39" i="40" l="1"/>
  <c r="AZ90" i="36" s="1"/>
  <c r="AX39" i="40"/>
  <c r="AX90" i="36" s="1"/>
  <c r="BA39" i="40" l="1"/>
  <c r="BA90" i="36" s="1"/>
  <c r="AW39" i="40"/>
  <c r="AW90" i="36" s="1"/>
  <c r="AS39" i="40"/>
  <c r="AS90" i="36" s="1"/>
  <c r="AL39" i="40"/>
  <c r="AL90" i="36" s="1"/>
  <c r="AG39" i="40"/>
  <c r="AG90" i="36" s="1"/>
  <c r="AR39" i="40"/>
  <c r="AR90" i="36" s="1"/>
  <c r="AY39" i="40"/>
  <c r="AY90" i="36" s="1"/>
  <c r="AT39" i="40"/>
  <c r="AT90" i="36" s="1"/>
  <c r="AM39" i="40"/>
  <c r="AM90" i="36" s="1"/>
  <c r="AD39" i="40" l="1"/>
  <c r="AD90" i="36" s="1"/>
  <c r="AH39" i="40"/>
  <c r="AH90" i="36" s="1"/>
  <c r="AJ39" i="40"/>
  <c r="AJ90" i="36" s="1"/>
  <c r="AC39" i="40"/>
  <c r="AC90" i="36" s="1"/>
  <c r="AF39" i="40"/>
  <c r="AF90" i="36" s="1"/>
  <c r="AO39" i="40"/>
  <c r="AO90" i="36" s="1"/>
  <c r="AK39" i="40"/>
  <c r="AK90" i="36" s="1"/>
  <c r="AN39" i="40" l="1"/>
  <c r="AN90" i="36" s="1"/>
  <c r="AE39" i="40"/>
  <c r="AE90" i="36" s="1"/>
  <c r="AI39" i="40"/>
  <c r="AI90" i="36" s="1"/>
  <c r="AY40" i="40" l="1"/>
  <c r="AY91" i="36" s="1"/>
  <c r="AZ40" i="40"/>
  <c r="AZ91" i="36" s="1"/>
  <c r="AX40" i="40" l="1"/>
  <c r="AX91" i="36" s="1"/>
  <c r="AG40" i="40"/>
  <c r="AG91" i="36" s="1"/>
  <c r="AK40" i="40"/>
  <c r="AK91" i="36" s="1"/>
  <c r="AR40" i="40"/>
  <c r="AR91" i="36" s="1"/>
  <c r="AD40" i="40"/>
  <c r="AD91" i="36" s="1"/>
  <c r="AF40" i="40"/>
  <c r="AF91" i="36" s="1"/>
  <c r="AT40" i="40"/>
  <c r="AT91" i="36" s="1"/>
  <c r="AS40" i="40"/>
  <c r="AS91" i="36" s="1"/>
  <c r="AW40" i="40"/>
  <c r="AW91" i="36" s="1"/>
  <c r="BA40" i="40"/>
  <c r="BA91" i="36" s="1"/>
  <c r="AL40" i="40"/>
  <c r="AL91" i="36" s="1"/>
  <c r="AH40" i="40" l="1"/>
  <c r="AH91" i="36" s="1"/>
  <c r="AJ40" i="40"/>
  <c r="AJ91" i="36" s="1"/>
  <c r="AC40" i="40"/>
  <c r="AC91" i="36" s="1"/>
  <c r="AM40" i="40"/>
  <c r="AM91" i="36" s="1"/>
  <c r="AN40" i="40" l="1"/>
  <c r="AN91" i="36" s="1"/>
  <c r="AE40" i="40"/>
  <c r="AE91" i="36" s="1"/>
  <c r="AO40" i="40"/>
  <c r="AO91" i="36" s="1"/>
  <c r="AI40" i="40"/>
  <c r="AI91" i="36" s="1"/>
  <c r="AX41" i="40" l="1"/>
  <c r="AX92" i="36" s="1"/>
  <c r="AZ41" i="40"/>
  <c r="AZ92" i="36" s="1"/>
  <c r="AY41" i="40"/>
  <c r="AY92" i="36" s="1"/>
  <c r="BA41" i="40"/>
  <c r="BA92" i="36" s="1"/>
  <c r="AF41" i="40" l="1"/>
  <c r="AF92" i="36" s="1"/>
  <c r="AD41" i="40"/>
  <c r="AD92" i="36" s="1"/>
  <c r="AW41" i="40"/>
  <c r="AW92" i="36" s="1"/>
  <c r="AH41" i="40"/>
  <c r="AH92" i="36" s="1"/>
  <c r="AK41" i="40"/>
  <c r="AK92" i="36" s="1"/>
  <c r="AG41" i="40"/>
  <c r="AG92" i="36" s="1"/>
  <c r="AS41" i="40"/>
  <c r="AS92" i="36" s="1"/>
  <c r="AM41" i="40"/>
  <c r="AM92" i="36" s="1"/>
  <c r="AT41" i="40" l="1"/>
  <c r="AT92" i="36" s="1"/>
  <c r="AR41" i="40"/>
  <c r="AR92" i="36" s="1"/>
  <c r="AC41" i="40"/>
  <c r="AC92" i="36" s="1"/>
  <c r="AL41" i="40"/>
  <c r="AL92" i="36" s="1"/>
  <c r="AJ41" i="40" l="1"/>
  <c r="AJ92" i="36" s="1"/>
  <c r="AE41" i="40"/>
  <c r="AE92" i="36" s="1"/>
  <c r="AN41" i="40"/>
  <c r="AN92" i="36" s="1"/>
  <c r="AO41" i="40"/>
  <c r="AO92" i="36" s="1"/>
  <c r="AI41" i="40"/>
  <c r="AI92" i="36" s="1"/>
  <c r="AZ42" i="40" l="1"/>
  <c r="AZ93" i="36" s="1"/>
  <c r="AX42" i="40"/>
  <c r="AX93" i="36" s="1"/>
  <c r="AM42" i="40"/>
  <c r="AM93" i="36" s="1"/>
  <c r="BA42" i="40"/>
  <c r="BA93" i="36" s="1"/>
  <c r="AW42" i="40"/>
  <c r="AW93" i="36" s="1"/>
  <c r="AT42" i="40"/>
  <c r="AT93" i="36" s="1"/>
  <c r="AR42" i="40"/>
  <c r="AR93" i="36" s="1"/>
  <c r="AG42" i="40"/>
  <c r="AG93" i="36" s="1"/>
  <c r="AF42" i="40"/>
  <c r="AF93" i="36" s="1"/>
  <c r="AS42" i="40"/>
  <c r="AS93" i="36" s="1"/>
  <c r="AD42" i="40"/>
  <c r="AD93" i="36" s="1"/>
  <c r="AL42" i="40"/>
  <c r="AL93" i="36" s="1"/>
  <c r="AY42" i="40" l="1"/>
  <c r="AY93" i="36" s="1"/>
  <c r="AH42" i="40"/>
  <c r="AH93" i="36" s="1"/>
  <c r="AK42" i="40"/>
  <c r="AK93" i="36" s="1"/>
  <c r="AC42" i="40"/>
  <c r="AC93" i="36" s="1"/>
  <c r="AJ42" i="40" l="1"/>
  <c r="AJ93" i="36" s="1"/>
  <c r="AN42" i="40"/>
  <c r="AN93" i="36" s="1"/>
  <c r="AE42" i="40"/>
  <c r="AE93" i="36" s="1"/>
  <c r="AI42" i="40"/>
  <c r="AI93" i="36" s="1"/>
  <c r="AO42" i="40"/>
  <c r="AO93" i="36" s="1"/>
  <c r="AX43" i="40" l="1"/>
  <c r="AX94" i="36" s="1"/>
  <c r="AZ43" i="40"/>
  <c r="AZ94" i="36" s="1"/>
  <c r="BA43" i="40" l="1"/>
  <c r="BA94" i="36" s="1"/>
  <c r="AS43" i="40"/>
  <c r="AS94" i="36" s="1"/>
  <c r="AY43" i="40"/>
  <c r="AY94" i="36" s="1"/>
  <c r="AH43" i="40"/>
  <c r="AH94" i="36" s="1"/>
  <c r="AR43" i="40"/>
  <c r="AR94" i="36" s="1"/>
  <c r="AG43" i="40"/>
  <c r="AG94" i="36" s="1"/>
  <c r="AT43" i="40" l="1"/>
  <c r="AT94" i="36" s="1"/>
  <c r="AW43" i="40"/>
  <c r="AW94" i="36" s="1"/>
  <c r="AM43" i="40"/>
  <c r="AM94" i="36" s="1"/>
  <c r="AJ43" i="40"/>
  <c r="AJ94" i="36" s="1"/>
  <c r="AK43" i="40"/>
  <c r="AK94" i="36" s="1"/>
  <c r="AL43" i="40"/>
  <c r="AL94" i="36" s="1"/>
  <c r="AD43" i="40"/>
  <c r="AD94" i="36" s="1"/>
  <c r="AC43" i="40"/>
  <c r="AC94" i="36" s="1"/>
  <c r="AI43" i="40"/>
  <c r="AI94" i="36" s="1"/>
  <c r="AF43" i="40"/>
  <c r="AF94" i="36" s="1"/>
  <c r="AN43" i="40" l="1"/>
  <c r="AN94" i="36" s="1"/>
  <c r="AO43" i="40"/>
  <c r="AO94" i="36" s="1"/>
  <c r="AE43" i="40"/>
  <c r="AE94" i="36" s="1"/>
  <c r="AY44" i="40" l="1"/>
  <c r="AY95" i="36" s="1"/>
  <c r="AR44" i="40"/>
  <c r="AR95" i="36" s="1"/>
  <c r="AZ44" i="40"/>
  <c r="AZ95" i="36" s="1"/>
  <c r="AM44" i="40" l="1"/>
  <c r="AM95" i="36" s="1"/>
  <c r="AD44" i="40"/>
  <c r="AD95" i="36" s="1"/>
  <c r="AX44" i="40"/>
  <c r="AX95" i="36" s="1"/>
  <c r="AS44" i="40"/>
  <c r="AS95" i="36" s="1"/>
  <c r="BA44" i="40"/>
  <c r="BA95" i="36" s="1"/>
  <c r="AK44" i="40"/>
  <c r="AK95" i="36" s="1"/>
  <c r="AW44" i="40"/>
  <c r="AW95" i="36" s="1"/>
  <c r="AT44" i="40"/>
  <c r="AT95" i="36" s="1"/>
  <c r="AG44" i="40"/>
  <c r="AG95" i="36" s="1"/>
  <c r="AH44" i="40"/>
  <c r="AH95" i="36" s="1"/>
  <c r="AF44" i="40" l="1"/>
  <c r="AF95" i="36" s="1"/>
  <c r="AN44" i="40"/>
  <c r="AN95" i="36" s="1"/>
  <c r="AL44" i="40"/>
  <c r="AL95" i="36" s="1"/>
  <c r="AC44" i="40"/>
  <c r="AC95" i="36" s="1"/>
  <c r="AJ44" i="40"/>
  <c r="AJ95" i="36" s="1"/>
  <c r="AE44" i="40" l="1"/>
  <c r="AE95" i="36" s="1"/>
  <c r="AO44" i="40"/>
  <c r="AO95" i="36" s="1"/>
  <c r="AI44" i="40"/>
  <c r="AI95" i="36" s="1"/>
  <c r="AS45" i="40" l="1"/>
  <c r="AS96" i="36" s="1"/>
  <c r="AW45" i="40"/>
  <c r="AW96" i="36" s="1"/>
  <c r="AT45" i="40"/>
  <c r="AT96" i="36" s="1"/>
  <c r="BA45" i="40"/>
  <c r="BA96" i="36" s="1"/>
  <c r="AZ45" i="40"/>
  <c r="AZ96" i="36" s="1"/>
  <c r="AR45" i="40"/>
  <c r="AR96" i="36" s="1"/>
  <c r="AX45" i="40"/>
  <c r="AX96" i="36" s="1"/>
  <c r="AY45" i="40" l="1"/>
  <c r="AY96" i="36" s="1"/>
  <c r="AM45" i="40"/>
  <c r="AM96" i="36" s="1"/>
  <c r="AK45" i="40"/>
  <c r="AK96" i="36" s="1"/>
  <c r="AF45" i="40"/>
  <c r="AF96" i="36" s="1"/>
  <c r="AH45" i="40"/>
  <c r="AH96" i="36" s="1"/>
  <c r="AG45" i="40"/>
  <c r="AG96" i="36" s="1"/>
  <c r="AL45" i="40"/>
  <c r="AL96" i="36" s="1"/>
  <c r="AD45" i="40"/>
  <c r="AD96" i="36" s="1"/>
  <c r="AC45" i="40"/>
  <c r="AC96" i="36" s="1"/>
  <c r="AN45" i="40" l="1"/>
  <c r="AN96" i="36" s="1"/>
  <c r="AE45" i="40"/>
  <c r="AE96" i="36" s="1"/>
  <c r="AI45" i="40"/>
  <c r="AI96" i="36" s="1"/>
  <c r="AO45" i="40"/>
  <c r="AO96" i="36" s="1"/>
  <c r="AJ45" i="40"/>
  <c r="AJ96" i="36" s="1"/>
  <c r="AS46" i="40" l="1"/>
  <c r="AS97" i="36" s="1"/>
  <c r="AX46" i="40"/>
  <c r="AX97" i="36" s="1"/>
  <c r="AZ46" i="40"/>
  <c r="AZ97" i="36" s="1"/>
  <c r="AT46" i="40"/>
  <c r="AT97" i="36" s="1"/>
  <c r="AR46" i="40" l="1"/>
  <c r="AR97" i="36" s="1"/>
  <c r="AW46" i="40"/>
  <c r="AW97" i="36" s="1"/>
  <c r="AK46" i="40"/>
  <c r="AK97" i="36" s="1"/>
  <c r="BA46" i="40"/>
  <c r="BA97" i="36" s="1"/>
  <c r="AY46" i="40"/>
  <c r="AY97" i="36" s="1"/>
  <c r="AF46" i="40"/>
  <c r="AF97" i="36" s="1"/>
  <c r="AI46" i="40" l="1"/>
  <c r="AI97" i="36" s="1"/>
  <c r="AD46" i="40"/>
  <c r="AD97" i="36" s="1"/>
  <c r="AG46" i="40"/>
  <c r="AG97" i="36" s="1"/>
  <c r="AL46" i="40"/>
  <c r="AL97" i="36" s="1"/>
  <c r="AC46" i="40"/>
  <c r="AC97" i="36" s="1"/>
  <c r="AM46" i="40"/>
  <c r="AM97" i="36" s="1"/>
  <c r="AH46" i="40"/>
  <c r="AH97" i="36" s="1"/>
  <c r="AN46" i="40" l="1"/>
  <c r="AN97" i="36" s="1"/>
  <c r="AJ46" i="40"/>
  <c r="AJ97" i="36" s="1"/>
  <c r="AE46" i="40"/>
  <c r="AE97" i="36" s="1"/>
  <c r="AO46" i="40"/>
  <c r="AO97" i="36" s="1"/>
  <c r="AS47" i="40" l="1"/>
  <c r="AS98" i="36" s="1"/>
  <c r="AY47" i="40"/>
  <c r="AY98" i="36" s="1"/>
  <c r="AT47" i="40"/>
  <c r="AT98" i="36" s="1"/>
  <c r="AZ47" i="40"/>
  <c r="AZ98" i="36" s="1"/>
  <c r="AR47" i="40"/>
  <c r="AR98" i="36" s="1"/>
  <c r="BA47" i="40" l="1"/>
  <c r="BA98" i="36" s="1"/>
  <c r="AX47" i="40"/>
  <c r="AX98" i="36" s="1"/>
  <c r="AW47" i="40"/>
  <c r="AW98" i="36" s="1"/>
  <c r="AG47" i="40"/>
  <c r="AG98" i="36" s="1"/>
  <c r="AM47" i="40"/>
  <c r="AM98" i="36" s="1"/>
  <c r="AL47" i="40"/>
  <c r="AL98" i="36" s="1"/>
  <c r="AK47" i="40"/>
  <c r="AK98" i="36" s="1"/>
  <c r="AD47" i="40"/>
  <c r="AD98" i="36" s="1"/>
  <c r="AC47" i="40"/>
  <c r="AC98" i="36" s="1"/>
  <c r="AF47" i="40"/>
  <c r="AF98" i="36" s="1"/>
  <c r="AH47" i="40"/>
  <c r="AH98" i="36" s="1"/>
  <c r="AI47" i="40" l="1"/>
  <c r="AI98" i="36" s="1"/>
  <c r="BA48" i="40"/>
  <c r="BA99" i="36" s="1"/>
  <c r="AJ47" i="40"/>
  <c r="AJ98" i="36" s="1"/>
  <c r="AE47" i="40"/>
  <c r="AE98" i="36" s="1"/>
  <c r="AN47" i="40"/>
  <c r="AN98" i="36" s="1"/>
  <c r="AO47" i="40"/>
  <c r="AO98" i="36" s="1"/>
  <c r="AS48" i="40" l="1"/>
  <c r="AS99" i="36" s="1"/>
  <c r="AR48" i="40"/>
  <c r="AR99" i="36" s="1"/>
  <c r="AG48" i="40"/>
  <c r="AG99" i="36" s="1"/>
  <c r="AX48" i="40"/>
  <c r="AX99" i="36" s="1"/>
  <c r="AZ48" i="40"/>
  <c r="AZ99" i="36" s="1"/>
  <c r="AW48" i="40"/>
  <c r="AW99" i="36" s="1"/>
  <c r="AY48" i="40" l="1"/>
  <c r="AY99" i="36" s="1"/>
  <c r="AT48" i="40"/>
  <c r="AT99" i="36" s="1"/>
  <c r="AK48" i="40"/>
  <c r="AK99" i="36" s="1"/>
  <c r="AL48" i="40"/>
  <c r="AL99" i="36" s="1"/>
  <c r="AH48" i="40"/>
  <c r="AH99" i="36" s="1"/>
  <c r="AI48" i="40"/>
  <c r="AI99" i="36" s="1"/>
  <c r="AF48" i="40"/>
  <c r="AF99" i="36" s="1"/>
  <c r="AM48" i="40"/>
  <c r="AM99" i="36" s="1"/>
  <c r="AO48" i="40"/>
  <c r="AO99" i="36" s="1"/>
  <c r="AC48" i="40"/>
  <c r="AC99" i="36" s="1"/>
  <c r="AD48" i="40"/>
  <c r="AD99" i="36" s="1"/>
  <c r="AJ48" i="40" l="1"/>
  <c r="AJ99" i="36" s="1"/>
  <c r="AN48" i="40"/>
  <c r="AN99" i="36" s="1"/>
  <c r="AE48" i="40"/>
  <c r="AE99" i="36" s="1"/>
  <c r="AZ49" i="40" l="1"/>
  <c r="AZ100" i="36" s="1"/>
  <c r="AY49" i="40"/>
  <c r="AY100" i="36" s="1"/>
  <c r="AX49" i="40"/>
  <c r="AX100" i="36" s="1"/>
  <c r="AF49" i="40" l="1"/>
  <c r="AF100" i="36" s="1"/>
  <c r="BA49" i="40"/>
  <c r="BA100" i="36" s="1"/>
  <c r="AT49" i="40"/>
  <c r="AT100" i="36" s="1"/>
  <c r="AW49" i="40"/>
  <c r="AW100" i="36" s="1"/>
  <c r="AS49" i="40"/>
  <c r="AS100" i="36" s="1"/>
  <c r="AM49" i="40"/>
  <c r="AM100" i="36" s="1"/>
  <c r="AR49" i="40"/>
  <c r="AR100" i="36" s="1"/>
  <c r="AG49" i="40" l="1"/>
  <c r="AG100" i="36" s="1"/>
  <c r="AI49" i="40"/>
  <c r="AI100" i="36" s="1"/>
  <c r="AN49" i="40"/>
  <c r="AN100" i="36" s="1"/>
  <c r="AC49" i="40"/>
  <c r="AC100" i="36" s="1"/>
  <c r="AL49" i="40"/>
  <c r="AL100" i="36" s="1"/>
  <c r="AD49" i="40"/>
  <c r="AD100" i="36" s="1"/>
  <c r="AH49" i="40"/>
  <c r="AH100" i="36" s="1"/>
  <c r="AJ49" i="40"/>
  <c r="AJ100" i="36" s="1"/>
  <c r="AK49" i="40"/>
  <c r="AK100" i="36" s="1"/>
  <c r="AE49" i="40"/>
  <c r="AE100" i="36" s="1"/>
  <c r="AO49" i="40" l="1"/>
  <c r="AO100" i="36" s="1"/>
  <c r="AT50" i="40" l="1"/>
  <c r="AT101" i="36" s="1"/>
  <c r="AY50" i="40"/>
  <c r="AY101" i="36" s="1"/>
  <c r="BA50" i="40"/>
  <c r="BA101" i="36" s="1"/>
  <c r="AZ50" i="40"/>
  <c r="AZ101" i="36" s="1"/>
  <c r="AX50" i="40" l="1"/>
  <c r="AX101" i="36" s="1"/>
  <c r="AS50" i="40"/>
  <c r="AS101" i="36" s="1"/>
  <c r="AW50" i="40"/>
  <c r="AW101" i="36" s="1"/>
  <c r="AR50" i="40" l="1"/>
  <c r="AR101" i="36" s="1"/>
  <c r="AL50" i="40"/>
  <c r="AL101" i="36" s="1"/>
  <c r="AF50" i="40"/>
  <c r="AF101" i="36" s="1"/>
  <c r="AG50" i="40"/>
  <c r="AG101" i="36" s="1"/>
  <c r="AD50" i="40"/>
  <c r="AD101" i="36" s="1"/>
  <c r="AC50" i="40"/>
  <c r="AC101" i="36" s="1"/>
  <c r="AI50" i="40"/>
  <c r="AI101" i="36" s="1"/>
  <c r="AJ50" i="40"/>
  <c r="AJ101" i="36" s="1"/>
  <c r="AH50" i="40"/>
  <c r="AH101" i="36" s="1"/>
  <c r="AE50" i="40"/>
  <c r="AE101" i="36" s="1"/>
  <c r="AM50" i="40"/>
  <c r="AM101" i="36" s="1"/>
  <c r="AK50" i="40"/>
  <c r="AK101" i="36" s="1"/>
  <c r="AO50" i="40" l="1"/>
  <c r="AO101" i="36" s="1"/>
  <c r="AN50" i="40"/>
  <c r="AN101" i="36" s="1"/>
  <c r="AS51" i="40" l="1"/>
  <c r="AS102" i="36" s="1"/>
  <c r="AY51" i="40"/>
  <c r="AY102" i="36" s="1"/>
  <c r="AT51" i="40"/>
  <c r="AT102" i="36" s="1"/>
  <c r="AX51" i="40" l="1"/>
  <c r="AX102" i="36" s="1"/>
  <c r="BA51" i="40"/>
  <c r="BA102" i="36" s="1"/>
  <c r="AZ51" i="40"/>
  <c r="AZ102" i="36" s="1"/>
  <c r="AL51" i="40"/>
  <c r="AL102" i="36" s="1"/>
  <c r="AR51" i="40"/>
  <c r="AR102" i="36" s="1"/>
  <c r="AG51" i="40"/>
  <c r="AG102" i="36" s="1"/>
  <c r="AW51" i="40"/>
  <c r="AW102" i="36" s="1"/>
  <c r="AD51" i="40"/>
  <c r="AD102" i="36" s="1"/>
  <c r="AM51" i="40" l="1"/>
  <c r="AM102" i="36" s="1"/>
  <c r="AF51" i="40"/>
  <c r="AF102" i="36" s="1"/>
  <c r="AH51" i="40"/>
  <c r="AH102" i="36" s="1"/>
  <c r="AC51" i="40"/>
  <c r="AC102" i="36" s="1"/>
  <c r="AK51" i="40"/>
  <c r="AK102" i="36" s="1"/>
  <c r="AO51" i="40"/>
  <c r="AO102" i="36" s="1"/>
  <c r="AJ51" i="40" l="1"/>
  <c r="AJ102" i="36" s="1"/>
  <c r="AN51" i="40"/>
  <c r="AN102" i="36" s="1"/>
  <c r="AE51" i="40"/>
  <c r="AE102" i="36" s="1"/>
  <c r="AI51" i="40"/>
  <c r="AI102" i="36" s="1"/>
  <c r="AZ52" i="40" l="1"/>
  <c r="AZ103" i="36" s="1"/>
  <c r="BA52" i="40"/>
  <c r="BA103" i="36" s="1"/>
  <c r="AT52" i="40"/>
  <c r="AT103" i="36" s="1"/>
  <c r="AX52" i="40" l="1"/>
  <c r="AX103" i="36" s="1"/>
  <c r="AW52" i="40"/>
  <c r="AW103" i="36" s="1"/>
  <c r="AY52" i="40"/>
  <c r="AY103" i="36" s="1"/>
  <c r="AR52" i="40"/>
  <c r="AR103" i="36" s="1"/>
  <c r="AM52" i="40"/>
  <c r="AM103" i="36" s="1"/>
  <c r="AL52" i="40"/>
  <c r="AL103" i="36" s="1"/>
  <c r="AS52" i="40"/>
  <c r="AS103" i="36" s="1"/>
  <c r="AD52" i="40"/>
  <c r="AD103" i="36" s="1"/>
  <c r="AG52" i="40"/>
  <c r="AG103" i="36" s="1"/>
  <c r="AH52" i="40" l="1"/>
  <c r="AH103" i="36" s="1"/>
  <c r="AC52" i="40"/>
  <c r="AC103" i="36" s="1"/>
  <c r="AF52" i="40"/>
  <c r="AF103" i="36" s="1"/>
  <c r="AE52" i="40"/>
  <c r="AE103" i="36" s="1"/>
  <c r="AK52" i="40"/>
  <c r="AK103" i="36" s="1"/>
  <c r="AN52" i="40" l="1"/>
  <c r="AN103" i="36" s="1"/>
  <c r="AO52" i="40"/>
  <c r="AO103" i="36" s="1"/>
  <c r="AJ52" i="40"/>
  <c r="AJ103" i="36" s="1"/>
  <c r="AI52" i="40"/>
  <c r="AI103" i="36" s="1"/>
  <c r="AX53" i="40" l="1"/>
  <c r="AX104" i="36" s="1"/>
  <c r="AZ53" i="40"/>
  <c r="AZ104" i="36" s="1"/>
  <c r="AG54" i="40" l="1"/>
  <c r="AG105" i="36" s="1"/>
  <c r="AX54" i="40"/>
  <c r="AX105" i="36" s="1"/>
  <c r="AS54" i="40"/>
  <c r="AS105" i="36" s="1"/>
  <c r="AR53" i="40"/>
  <c r="AR104" i="36" s="1"/>
  <c r="AY53" i="40"/>
  <c r="AY104" i="36" s="1"/>
  <c r="AW53" i="40"/>
  <c r="AW104" i="36" s="1"/>
  <c r="BA53" i="40"/>
  <c r="BA104" i="36" s="1"/>
  <c r="BA54" i="40"/>
  <c r="BA105" i="36" s="1"/>
  <c r="AW54" i="40"/>
  <c r="AW105" i="36" s="1"/>
  <c r="AS53" i="40"/>
  <c r="AS104" i="36" s="1"/>
  <c r="AT53" i="40"/>
  <c r="AT104" i="36" s="1"/>
  <c r="AR54" i="40"/>
  <c r="AR105" i="36" s="1"/>
  <c r="AY54" i="40"/>
  <c r="AY105" i="36" s="1"/>
  <c r="AZ54" i="40"/>
  <c r="AZ105" i="36" s="1"/>
  <c r="AT54" i="40"/>
  <c r="AT105" i="36" s="1"/>
  <c r="AG53" i="40" l="1"/>
  <c r="AG104" i="36" s="1"/>
  <c r="AK53" i="40"/>
  <c r="AK104" i="36" s="1"/>
  <c r="AF53" i="40"/>
  <c r="AF104" i="36" s="1"/>
  <c r="AL54" i="40"/>
  <c r="AL105" i="36" s="1"/>
  <c r="AD53" i="40"/>
  <c r="AD104" i="36" s="1"/>
  <c r="AK54" i="40"/>
  <c r="AK105" i="36" s="1"/>
  <c r="AD54" i="40"/>
  <c r="AD105" i="36" s="1"/>
  <c r="AF54" i="40"/>
  <c r="AF105" i="36" s="1"/>
  <c r="AH53" i="40"/>
  <c r="AH104" i="36" s="1"/>
  <c r="AL53" i="40"/>
  <c r="AL104" i="36" s="1"/>
  <c r="AC53" i="40"/>
  <c r="AC104" i="36" s="1"/>
  <c r="AC54" i="40"/>
  <c r="AC105" i="36" s="1"/>
  <c r="AH54" i="40"/>
  <c r="AH105" i="36" s="1"/>
  <c r="AM54" i="40"/>
  <c r="AM105" i="36" s="1"/>
  <c r="AM53" i="40"/>
  <c r="AM104" i="36" s="1"/>
  <c r="AJ54" i="40" l="1"/>
  <c r="AJ105" i="36" s="1"/>
  <c r="AE54" i="40"/>
  <c r="AE105" i="36" s="1"/>
  <c r="AO53" i="40"/>
  <c r="AO104" i="36" s="1"/>
  <c r="AO54" i="40"/>
  <c r="AO105" i="36" s="1"/>
  <c r="AN54" i="40"/>
  <c r="AN105" i="36" s="1"/>
  <c r="AJ53" i="40"/>
  <c r="AJ104" i="36" s="1"/>
  <c r="AE53" i="40"/>
  <c r="AE104" i="36" s="1"/>
  <c r="AN53" i="40"/>
  <c r="AN104" i="36" s="1"/>
  <c r="AI54" i="40"/>
  <c r="AI105" i="36" s="1"/>
  <c r="AI53" i="40"/>
  <c r="AI104" i="36" s="1"/>
  <c r="BA33" i="40" l="1"/>
  <c r="BA84" i="36" s="1"/>
  <c r="AT33" i="40"/>
  <c r="AT84" i="36" s="1"/>
  <c r="AR33" i="40"/>
  <c r="AR84" i="36" s="1"/>
  <c r="AZ33" i="40"/>
  <c r="AZ84" i="36" s="1"/>
  <c r="AW33" i="40"/>
  <c r="AW84" i="36" s="1"/>
  <c r="AY33" i="40"/>
  <c r="AY84" i="36" s="1"/>
  <c r="AS33" i="40"/>
  <c r="AS84" i="36" s="1"/>
  <c r="AX33" i="40"/>
  <c r="AX84" i="36" s="1"/>
  <c r="AT32" i="40"/>
  <c r="AT83" i="36" s="1"/>
  <c r="AZ32" i="40" l="1"/>
  <c r="AZ83" i="36" s="1"/>
  <c r="BA32" i="40"/>
  <c r="BA83" i="36" s="1"/>
  <c r="AG32" i="40"/>
  <c r="AG83" i="36" s="1"/>
  <c r="AF32" i="40"/>
  <c r="AF83" i="36" s="1"/>
  <c r="AS31" i="40"/>
  <c r="AS82" i="36" s="1"/>
  <c r="AD33" i="40"/>
  <c r="AD84" i="36" s="1"/>
  <c r="AW32" i="40"/>
  <c r="AW83" i="36" s="1"/>
  <c r="AX31" i="40"/>
  <c r="AX82" i="36" s="1"/>
  <c r="AM33" i="40"/>
  <c r="AM84" i="36" s="1"/>
  <c r="AG33" i="40"/>
  <c r="AG84" i="36" s="1"/>
  <c r="AF33" i="40"/>
  <c r="AF84" i="36" s="1"/>
  <c r="AT31" i="40"/>
  <c r="AT82" i="36" s="1"/>
  <c r="AY31" i="40"/>
  <c r="AY82" i="36" s="1"/>
  <c r="AC33" i="40"/>
  <c r="AC84" i="36" s="1"/>
  <c r="AL33" i="40"/>
  <c r="AL84" i="36" s="1"/>
  <c r="AZ31" i="40"/>
  <c r="AZ82" i="36" s="1"/>
  <c r="AX32" i="40"/>
  <c r="AX83" i="36" s="1"/>
  <c r="AS32" i="40"/>
  <c r="AS83" i="36" s="1"/>
  <c r="AH33" i="40"/>
  <c r="AH84" i="36" s="1"/>
  <c r="AR32" i="40"/>
  <c r="AR83" i="36" s="1"/>
  <c r="AK33" i="40"/>
  <c r="AK84" i="36" s="1"/>
  <c r="BA31" i="40" l="1"/>
  <c r="BA82" i="36" s="1"/>
  <c r="AY32" i="40"/>
  <c r="AY83" i="36" s="1"/>
  <c r="AC32" i="40"/>
  <c r="AC83" i="36" s="1"/>
  <c r="AM32" i="40"/>
  <c r="AM83" i="36" s="1"/>
  <c r="AC31" i="40"/>
  <c r="AC82" i="36" s="1"/>
  <c r="AN33" i="40"/>
  <c r="AN84" i="36" s="1"/>
  <c r="AG31" i="40"/>
  <c r="AG82" i="36" s="1"/>
  <c r="AH31" i="40"/>
  <c r="AH82" i="36" s="1"/>
  <c r="AW31" i="40"/>
  <c r="AW82" i="36" s="1"/>
  <c r="AD32" i="40"/>
  <c r="AD83" i="36" s="1"/>
  <c r="AK32" i="40"/>
  <c r="AK83" i="36" s="1"/>
  <c r="AJ33" i="40"/>
  <c r="AJ84" i="36" s="1"/>
  <c r="AH32" i="40"/>
  <c r="AH83" i="36" s="1"/>
  <c r="AM31" i="40"/>
  <c r="AM82" i="36" s="1"/>
  <c r="AL32" i="40"/>
  <c r="AL83" i="36" s="1"/>
  <c r="AI33" i="40"/>
  <c r="AI84" i="36" s="1"/>
  <c r="AF31" i="40"/>
  <c r="AF82" i="36" s="1"/>
  <c r="AE33" i="40"/>
  <c r="AE84" i="36" s="1"/>
  <c r="AO33" i="40"/>
  <c r="AO84" i="36" s="1"/>
  <c r="AK31" i="40"/>
  <c r="AK82" i="36" s="1"/>
  <c r="AD31" i="40"/>
  <c r="AD82" i="36" s="1"/>
  <c r="AL31" i="40"/>
  <c r="AL82" i="36" s="1"/>
  <c r="AR31" i="40"/>
  <c r="AR82" i="36" s="1"/>
  <c r="AI32" i="40" l="1"/>
  <c r="AI83" i="36" s="1"/>
  <c r="AJ32" i="40"/>
  <c r="AJ83" i="36" s="1"/>
  <c r="AE32" i="40"/>
  <c r="AE83" i="36" s="1"/>
  <c r="AN32" i="40"/>
  <c r="AN83" i="36" s="1"/>
  <c r="AJ31" i="40"/>
  <c r="AJ82" i="36" s="1"/>
  <c r="AE31" i="40"/>
  <c r="AE82" i="36" s="1"/>
  <c r="AO31" i="40"/>
  <c r="AO82" i="36" s="1"/>
  <c r="AI31" i="40"/>
  <c r="AI82" i="36" s="1"/>
  <c r="AO32" i="40"/>
  <c r="AO83" i="36" s="1"/>
  <c r="AN31" i="40"/>
  <c r="AN82" i="36" s="1"/>
  <c r="AT52" i="38" l="1"/>
  <c r="S52" i="38"/>
  <c r="AS52" i="38"/>
  <c r="R52" i="38"/>
  <c r="AM52" i="38"/>
  <c r="L52" i="38"/>
  <c r="AR52" i="38"/>
  <c r="Q52" i="38"/>
  <c r="L103" i="34"/>
  <c r="AM103" i="34" s="1"/>
  <c r="R103" i="34"/>
  <c r="AS103" i="34" s="1"/>
  <c r="AR51" i="38" l="1"/>
  <c r="Q51" i="38"/>
  <c r="Q103" i="38" s="1"/>
  <c r="AN52" i="38"/>
  <c r="M52" i="38"/>
  <c r="AR103" i="38"/>
  <c r="BS103" i="38" s="1"/>
  <c r="AT51" i="38"/>
  <c r="S51" i="38"/>
  <c r="Q103" i="34"/>
  <c r="AR103" i="34" s="1"/>
  <c r="AS51" i="38"/>
  <c r="AS103" i="38" s="1"/>
  <c r="BT103" i="38" s="1"/>
  <c r="R51" i="38"/>
  <c r="R103" i="38" s="1"/>
  <c r="AM51" i="38"/>
  <c r="AM103" i="38" s="1"/>
  <c r="BN103" i="38" s="1"/>
  <c r="L51" i="38"/>
  <c r="S103" i="34"/>
  <c r="AT103" i="34" s="1"/>
  <c r="AN51" i="38" l="1"/>
  <c r="AN103" i="38" s="1"/>
  <c r="BO103" i="38" s="1"/>
  <c r="M51" i="38"/>
  <c r="AT50" i="38"/>
  <c r="S50" i="38"/>
  <c r="S102" i="38" s="1"/>
  <c r="S103" i="38"/>
  <c r="M103" i="34"/>
  <c r="AN103" i="34" s="1"/>
  <c r="AS50" i="38"/>
  <c r="AS102" i="38" s="1"/>
  <c r="BT102" i="38" s="1"/>
  <c r="R50" i="38"/>
  <c r="R102" i="38" s="1"/>
  <c r="L103" i="38"/>
  <c r="AT103" i="38"/>
  <c r="BU103" i="38" s="1"/>
  <c r="AT102" i="38"/>
  <c r="BU102" i="38" s="1"/>
  <c r="AM50" i="38"/>
  <c r="L50" i="38"/>
  <c r="L102" i="38" s="1"/>
  <c r="R102" i="34"/>
  <c r="AS102" i="34" s="1"/>
  <c r="S102" i="34"/>
  <c r="AT102" i="34" s="1"/>
  <c r="AR50" i="38"/>
  <c r="AR102" i="38" s="1"/>
  <c r="BS102" i="38" s="1"/>
  <c r="Q50" i="38"/>
  <c r="Q102" i="38" s="1"/>
  <c r="L102" i="34"/>
  <c r="AM102" i="34" s="1"/>
  <c r="Q102" i="34"/>
  <c r="AR102" i="34" s="1"/>
  <c r="S101" i="34"/>
  <c r="AT101" i="34" s="1"/>
  <c r="AR49" i="38" l="1"/>
  <c r="Q49" i="38"/>
  <c r="Q101" i="38" s="1"/>
  <c r="AN50" i="38"/>
  <c r="AN102" i="38" s="1"/>
  <c r="BO102" i="38" s="1"/>
  <c r="M50" i="38"/>
  <c r="M102" i="38" s="1"/>
  <c r="Q101" i="34"/>
  <c r="AR101" i="34" s="1"/>
  <c r="L104" i="34"/>
  <c r="AM104" i="34" s="1"/>
  <c r="AM53" i="38"/>
  <c r="AM104" i="38" s="1"/>
  <c r="BN104" i="38" s="1"/>
  <c r="L53" i="38"/>
  <c r="L104" i="38" s="1"/>
  <c r="M103" i="38"/>
  <c r="AS49" i="38"/>
  <c r="R49" i="38"/>
  <c r="AM49" i="38"/>
  <c r="AM101" i="38" s="1"/>
  <c r="BN101" i="38" s="1"/>
  <c r="L49" i="38"/>
  <c r="L101" i="38" s="1"/>
  <c r="L101" i="34"/>
  <c r="AM101" i="34" s="1"/>
  <c r="R101" i="34"/>
  <c r="AS101" i="34" s="1"/>
  <c r="S104" i="34"/>
  <c r="AT104" i="34" s="1"/>
  <c r="AT53" i="38"/>
  <c r="AT104" i="38" s="1"/>
  <c r="BU104" i="38" s="1"/>
  <c r="S53" i="38"/>
  <c r="S104" i="38" s="1"/>
  <c r="AT49" i="38"/>
  <c r="S49" i="38"/>
  <c r="S101" i="38" s="1"/>
  <c r="AM102" i="38"/>
  <c r="BN102" i="38" s="1"/>
  <c r="M102" i="34"/>
  <c r="AN102" i="34" s="1"/>
  <c r="M101" i="34"/>
  <c r="AN101" i="34" s="1"/>
  <c r="R100" i="34"/>
  <c r="AS100" i="34" s="1"/>
  <c r="R104" i="34" l="1"/>
  <c r="AS104" i="34" s="1"/>
  <c r="AS53" i="38"/>
  <c r="AS104" i="38" s="1"/>
  <c r="BT104" i="38" s="1"/>
  <c r="R53" i="38"/>
  <c r="R104" i="38" s="1"/>
  <c r="R101" i="38"/>
  <c r="AR48" i="38"/>
  <c r="Q48" i="38"/>
  <c r="Q100" i="38" s="1"/>
  <c r="AN49" i="38"/>
  <c r="M49" i="38"/>
  <c r="M101" i="38" s="1"/>
  <c r="AT101" i="38"/>
  <c r="BU101" i="38" s="1"/>
  <c r="AS101" i="38"/>
  <c r="BT101" i="38" s="1"/>
  <c r="AT48" i="38"/>
  <c r="AT100" i="38" s="1"/>
  <c r="BU100" i="38" s="1"/>
  <c r="S48" i="38"/>
  <c r="S100" i="38" s="1"/>
  <c r="Q104" i="34"/>
  <c r="AR104" i="34" s="1"/>
  <c r="AR53" i="38"/>
  <c r="AR104" i="38" s="1"/>
  <c r="BS104" i="38" s="1"/>
  <c r="Q53" i="38"/>
  <c r="Q104" i="38" s="1"/>
  <c r="M104" i="34"/>
  <c r="AN104" i="34" s="1"/>
  <c r="AN53" i="38"/>
  <c r="AN104" i="38" s="1"/>
  <c r="BO104" i="38" s="1"/>
  <c r="M53" i="38"/>
  <c r="M104" i="38" s="1"/>
  <c r="S100" i="34"/>
  <c r="AT100" i="34" s="1"/>
  <c r="AR101" i="38"/>
  <c r="BS101" i="38" s="1"/>
  <c r="AR100" i="38"/>
  <c r="BS100" i="38" s="1"/>
  <c r="AM48" i="38"/>
  <c r="L48" i="38"/>
  <c r="AS48" i="38"/>
  <c r="AS100" i="38" s="1"/>
  <c r="BT100" i="38" s="1"/>
  <c r="R48" i="38"/>
  <c r="L100" i="34"/>
  <c r="AM100" i="34" s="1"/>
  <c r="Q100" i="34"/>
  <c r="AR100" i="34" s="1"/>
  <c r="Q99" i="34"/>
  <c r="AR99" i="34" s="1"/>
  <c r="S99" i="34"/>
  <c r="AT99" i="34" s="1"/>
  <c r="L100" i="38" l="1"/>
  <c r="AM47" i="38"/>
  <c r="L47" i="38"/>
  <c r="L99" i="38" s="1"/>
  <c r="AT47" i="38"/>
  <c r="AT99" i="38" s="1"/>
  <c r="BU99" i="38" s="1"/>
  <c r="S47" i="38"/>
  <c r="AM99" i="38"/>
  <c r="BN99" i="38" s="1"/>
  <c r="AN48" i="38"/>
  <c r="AN100" i="38" s="1"/>
  <c r="BO100" i="38" s="1"/>
  <c r="M48" i="38"/>
  <c r="M100" i="38" s="1"/>
  <c r="L99" i="34"/>
  <c r="AM99" i="34" s="1"/>
  <c r="AM100" i="38"/>
  <c r="BN100" i="38" s="1"/>
  <c r="AN101" i="38"/>
  <c r="BO101" i="38" s="1"/>
  <c r="AS47" i="38"/>
  <c r="AS99" i="38" s="1"/>
  <c r="BT99" i="38" s="1"/>
  <c r="R47" i="38"/>
  <c r="AR47" i="38"/>
  <c r="AR99" i="38" s="1"/>
  <c r="BS99" i="38" s="1"/>
  <c r="Q47" i="38"/>
  <c r="R99" i="34"/>
  <c r="AS99" i="34" s="1"/>
  <c r="M100" i="34"/>
  <c r="AN100" i="34" s="1"/>
  <c r="R100" i="38"/>
  <c r="M99" i="34"/>
  <c r="AN99" i="34" s="1"/>
  <c r="AM46" i="38" l="1"/>
  <c r="AM98" i="38" s="1"/>
  <c r="BN98" i="38" s="1"/>
  <c r="L46" i="38"/>
  <c r="AT46" i="38"/>
  <c r="S46" i="38"/>
  <c r="S98" i="38" s="1"/>
  <c r="Q99" i="38"/>
  <c r="S99" i="38"/>
  <c r="AR46" i="38"/>
  <c r="AR98" i="38" s="1"/>
  <c r="BS98" i="38" s="1"/>
  <c r="Q46" i="38"/>
  <c r="Q98" i="38" s="1"/>
  <c r="AS46" i="38"/>
  <c r="R46" i="38"/>
  <c r="R98" i="38" s="1"/>
  <c r="R98" i="34"/>
  <c r="AS98" i="34" s="1"/>
  <c r="L98" i="34"/>
  <c r="AM98" i="34" s="1"/>
  <c r="AN47" i="38"/>
  <c r="M47" i="38"/>
  <c r="M99" i="38" s="1"/>
  <c r="Q98" i="34"/>
  <c r="AR98" i="34" s="1"/>
  <c r="S98" i="34"/>
  <c r="AT98" i="34" s="1"/>
  <c r="R99" i="38"/>
  <c r="L98" i="38"/>
  <c r="M98" i="34"/>
  <c r="AN98" i="34" s="1"/>
  <c r="S97" i="34"/>
  <c r="AT97" i="34" s="1"/>
  <c r="Q97" i="34"/>
  <c r="AR97" i="34" s="1"/>
  <c r="AS45" i="38" l="1"/>
  <c r="AS97" i="38" s="1"/>
  <c r="BT97" i="38" s="1"/>
  <c r="R45" i="38"/>
  <c r="AS98" i="38"/>
  <c r="BT98" i="38" s="1"/>
  <c r="AM45" i="38"/>
  <c r="L45" i="38"/>
  <c r="R97" i="34"/>
  <c r="AS97" i="34" s="1"/>
  <c r="AR45" i="38"/>
  <c r="AR97" i="38" s="1"/>
  <c r="BS97" i="38" s="1"/>
  <c r="Q45" i="38"/>
  <c r="Q97" i="38" s="1"/>
  <c r="AN46" i="38"/>
  <c r="AN98" i="38" s="1"/>
  <c r="BO98" i="38" s="1"/>
  <c r="M46" i="38"/>
  <c r="AT45" i="38"/>
  <c r="AT97" i="38" s="1"/>
  <c r="BU97" i="38" s="1"/>
  <c r="S45" i="38"/>
  <c r="S97" i="38" s="1"/>
  <c r="AN99" i="38"/>
  <c r="BO99" i="38" s="1"/>
  <c r="AT98" i="38"/>
  <c r="BU98" i="38" s="1"/>
  <c r="L97" i="34"/>
  <c r="AM97" i="34" s="1"/>
  <c r="AN45" i="38" l="1"/>
  <c r="M45" i="38"/>
  <c r="M97" i="38" s="1"/>
  <c r="L97" i="38"/>
  <c r="AM44" i="38"/>
  <c r="L44" i="38"/>
  <c r="L96" i="38" s="1"/>
  <c r="M98" i="38"/>
  <c r="AM97" i="38"/>
  <c r="BN97" i="38" s="1"/>
  <c r="R97" i="38"/>
  <c r="AS44" i="38"/>
  <c r="R44" i="38"/>
  <c r="R96" i="38" s="1"/>
  <c r="AT44" i="38"/>
  <c r="AT96" i="38" s="1"/>
  <c r="BU96" i="38" s="1"/>
  <c r="S44" i="38"/>
  <c r="AR44" i="38"/>
  <c r="Q44" i="38"/>
  <c r="Q96" i="38" s="1"/>
  <c r="S96" i="34"/>
  <c r="AT96" i="34" s="1"/>
  <c r="Q96" i="34"/>
  <c r="AR96" i="34" s="1"/>
  <c r="L96" i="34"/>
  <c r="AM96" i="34" s="1"/>
  <c r="M97" i="34"/>
  <c r="AN97" i="34" s="1"/>
  <c r="R96" i="34"/>
  <c r="AS96" i="34" s="1"/>
  <c r="Q95" i="34"/>
  <c r="AR95" i="34" s="1"/>
  <c r="S95" i="34"/>
  <c r="AT95" i="34" s="1"/>
  <c r="R106" i="34"/>
  <c r="AS106" i="34" s="1"/>
  <c r="L106" i="34"/>
  <c r="AM106" i="34" s="1"/>
  <c r="S106" i="34"/>
  <c r="AT106" i="34" s="1"/>
  <c r="L105" i="34" l="1"/>
  <c r="AM105" i="34" s="1"/>
  <c r="AM54" i="38"/>
  <c r="L54" i="38"/>
  <c r="AR96" i="38"/>
  <c r="BS96" i="38" s="1"/>
  <c r="AM43" i="38"/>
  <c r="AM95" i="38" s="1"/>
  <c r="BN95" i="38" s="1"/>
  <c r="L43" i="38"/>
  <c r="L95" i="34"/>
  <c r="AM95" i="34" s="1"/>
  <c r="AS43" i="38"/>
  <c r="AS95" i="38" s="1"/>
  <c r="BT95" i="38" s="1"/>
  <c r="R43" i="38"/>
  <c r="AN44" i="38"/>
  <c r="AN96" i="38" s="1"/>
  <c r="BO96" i="38" s="1"/>
  <c r="M44" i="38"/>
  <c r="M96" i="38" s="1"/>
  <c r="S96" i="38"/>
  <c r="AS96" i="38"/>
  <c r="BT96" i="38" s="1"/>
  <c r="AM96" i="38"/>
  <c r="BN96" i="38" s="1"/>
  <c r="AN97" i="38"/>
  <c r="BO97" i="38" s="1"/>
  <c r="S105" i="34"/>
  <c r="AT105" i="34" s="1"/>
  <c r="AT54" i="38"/>
  <c r="S54" i="38"/>
  <c r="R105" i="34"/>
  <c r="AS105" i="34" s="1"/>
  <c r="AS54" i="38"/>
  <c r="R54" i="38"/>
  <c r="AT43" i="38"/>
  <c r="S43" i="38"/>
  <c r="S95" i="38" s="1"/>
  <c r="AR43" i="38"/>
  <c r="Q43" i="38"/>
  <c r="Q95" i="38" s="1"/>
  <c r="AT95" i="38"/>
  <c r="BU95" i="38" s="1"/>
  <c r="R95" i="34"/>
  <c r="AS95" i="34" s="1"/>
  <c r="M96" i="34"/>
  <c r="AN96" i="34" s="1"/>
  <c r="M106" i="34"/>
  <c r="AN106" i="34" s="1"/>
  <c r="S94" i="34"/>
  <c r="AT94" i="34" s="1"/>
  <c r="M95" i="34"/>
  <c r="AN95" i="34" s="1"/>
  <c r="AS105" i="38" l="1"/>
  <c r="BT105" i="38" s="1"/>
  <c r="AS106" i="38"/>
  <c r="BT106" i="38" s="1"/>
  <c r="L105" i="38"/>
  <c r="L106" i="38"/>
  <c r="S105" i="38"/>
  <c r="S106" i="38"/>
  <c r="AM105" i="38"/>
  <c r="BN105" i="38" s="1"/>
  <c r="AM106" i="38"/>
  <c r="BN106" i="38" s="1"/>
  <c r="R105" i="38"/>
  <c r="R106" i="38"/>
  <c r="AT105" i="38"/>
  <c r="BU105" i="38" s="1"/>
  <c r="AT106" i="38"/>
  <c r="BU106" i="38" s="1"/>
  <c r="AM42" i="38"/>
  <c r="L42" i="38"/>
  <c r="AT42" i="38"/>
  <c r="AT94" i="38" s="1"/>
  <c r="BU94" i="38" s="1"/>
  <c r="S42" i="38"/>
  <c r="S94" i="38" s="1"/>
  <c r="AS42" i="38"/>
  <c r="R42" i="38"/>
  <c r="R94" i="38" s="1"/>
  <c r="M105" i="34"/>
  <c r="AN105" i="34" s="1"/>
  <c r="AN54" i="38"/>
  <c r="M54" i="38"/>
  <c r="AR42" i="38"/>
  <c r="AR94" i="38" s="1"/>
  <c r="BS94" i="38" s="1"/>
  <c r="Q42" i="38"/>
  <c r="Q94" i="38" s="1"/>
  <c r="Q94" i="34"/>
  <c r="AR94" i="34" s="1"/>
  <c r="L94" i="34"/>
  <c r="AM94" i="34" s="1"/>
  <c r="AN43" i="38"/>
  <c r="AN95" i="38" s="1"/>
  <c r="BO95" i="38" s="1"/>
  <c r="M43" i="38"/>
  <c r="M95" i="38" s="1"/>
  <c r="AS94" i="38"/>
  <c r="BT94" i="38" s="1"/>
  <c r="R95" i="38"/>
  <c r="R94" i="34"/>
  <c r="AS94" i="34" s="1"/>
  <c r="L95" i="38"/>
  <c r="L94" i="38"/>
  <c r="AR95" i="38"/>
  <c r="BS95" i="38" s="1"/>
  <c r="M94" i="34"/>
  <c r="AN94" i="34" s="1"/>
  <c r="R93" i="34"/>
  <c r="AS93" i="34" s="1"/>
  <c r="AN105" i="38" l="1"/>
  <c r="BO105" i="38" s="1"/>
  <c r="AN106" i="38"/>
  <c r="BO106" i="38" s="1"/>
  <c r="M105" i="38"/>
  <c r="M106" i="38"/>
  <c r="AM41" i="38"/>
  <c r="L41" i="38"/>
  <c r="AR41" i="38"/>
  <c r="Q41" i="38"/>
  <c r="Q93" i="38" s="1"/>
  <c r="AS41" i="38"/>
  <c r="R41" i="38"/>
  <c r="R93" i="38" s="1"/>
  <c r="AN42" i="38"/>
  <c r="AN94" i="38" s="1"/>
  <c r="BO94" i="38" s="1"/>
  <c r="M42" i="38"/>
  <c r="M94" i="38" s="1"/>
  <c r="Q93" i="34"/>
  <c r="AR93" i="34" s="1"/>
  <c r="AM94" i="38"/>
  <c r="BN94" i="38" s="1"/>
  <c r="AM93" i="38"/>
  <c r="BN93" i="38" s="1"/>
  <c r="AT41" i="38"/>
  <c r="AT93" i="38" s="1"/>
  <c r="BU93" i="38" s="1"/>
  <c r="S41" i="38"/>
  <c r="S93" i="38" s="1"/>
  <c r="S93" i="34"/>
  <c r="AT93" i="34" s="1"/>
  <c r="L93" i="34"/>
  <c r="AM93" i="34" s="1"/>
  <c r="M93" i="34"/>
  <c r="AN93" i="34" s="1"/>
  <c r="R92" i="34"/>
  <c r="AS92" i="34" s="1"/>
  <c r="AR40" i="38" l="1"/>
  <c r="Q40" i="38"/>
  <c r="AM40" i="38"/>
  <c r="AM92" i="38" s="1"/>
  <c r="BN92" i="38" s="1"/>
  <c r="L40" i="38"/>
  <c r="Q92" i="34"/>
  <c r="AR92" i="34" s="1"/>
  <c r="L93" i="38"/>
  <c r="AS40" i="38"/>
  <c r="AS92" i="38" s="1"/>
  <c r="BT92" i="38" s="1"/>
  <c r="R40" i="38"/>
  <c r="R92" i="38" s="1"/>
  <c r="AT40" i="38"/>
  <c r="AT92" i="38" s="1"/>
  <c r="BU92" i="38" s="1"/>
  <c r="S40" i="38"/>
  <c r="S92" i="38" s="1"/>
  <c r="S92" i="34"/>
  <c r="AT92" i="34" s="1"/>
  <c r="AN41" i="38"/>
  <c r="AN93" i="38" s="1"/>
  <c r="BO93" i="38" s="1"/>
  <c r="M41" i="38"/>
  <c r="AS93" i="38"/>
  <c r="BT93" i="38" s="1"/>
  <c r="AR93" i="38"/>
  <c r="BS93" i="38" s="1"/>
  <c r="AR92" i="38"/>
  <c r="BS92" i="38" s="1"/>
  <c r="L92" i="34"/>
  <c r="AM92" i="34" s="1"/>
  <c r="L91" i="34"/>
  <c r="AM91" i="34" s="1"/>
  <c r="AS39" i="38" l="1"/>
  <c r="AS91" i="38" s="1"/>
  <c r="BT91" i="38" s="1"/>
  <c r="R39" i="38"/>
  <c r="R91" i="38" s="1"/>
  <c r="AM39" i="38"/>
  <c r="L39" i="38"/>
  <c r="M93" i="38"/>
  <c r="Q92" i="38"/>
  <c r="AT39" i="38"/>
  <c r="AT91" i="38" s="1"/>
  <c r="BU91" i="38" s="1"/>
  <c r="S39" i="38"/>
  <c r="S91" i="38" s="1"/>
  <c r="AN40" i="38"/>
  <c r="M40" i="38"/>
  <c r="AR39" i="38"/>
  <c r="AR91" i="38" s="1"/>
  <c r="BS91" i="38" s="1"/>
  <c r="Q39" i="38"/>
  <c r="Q91" i="38" s="1"/>
  <c r="R91" i="34"/>
  <c r="AS91" i="34" s="1"/>
  <c r="M92" i="34"/>
  <c r="AN92" i="34" s="1"/>
  <c r="S91" i="34"/>
  <c r="AT91" i="34" s="1"/>
  <c r="L92" i="38"/>
  <c r="Q91" i="34"/>
  <c r="AR91" i="34" s="1"/>
  <c r="S90" i="34"/>
  <c r="AT90" i="34" s="1"/>
  <c r="M91" i="34"/>
  <c r="AN91" i="34" s="1"/>
  <c r="L90" i="34"/>
  <c r="AM90" i="34" s="1"/>
  <c r="AR38" i="38" l="1"/>
  <c r="AR90" i="38" s="1"/>
  <c r="BS90" i="38" s="1"/>
  <c r="Q38" i="38"/>
  <c r="Q90" i="38" s="1"/>
  <c r="AS38" i="38"/>
  <c r="R38" i="38"/>
  <c r="AN92" i="38"/>
  <c r="BO92" i="38" s="1"/>
  <c r="M92" i="38"/>
  <c r="AM38" i="38"/>
  <c r="AM90" i="38" s="1"/>
  <c r="BN90" i="38" s="1"/>
  <c r="L38" i="38"/>
  <c r="L90" i="38" s="1"/>
  <c r="AN39" i="38"/>
  <c r="M39" i="38"/>
  <c r="M91" i="38" s="1"/>
  <c r="AT38" i="38"/>
  <c r="AT90" i="38" s="1"/>
  <c r="BU90" i="38" s="1"/>
  <c r="S38" i="38"/>
  <c r="S90" i="38" s="1"/>
  <c r="L91" i="38"/>
  <c r="Q90" i="34"/>
  <c r="AR90" i="34" s="1"/>
  <c r="AM91" i="38"/>
  <c r="BN91" i="38" s="1"/>
  <c r="R90" i="34"/>
  <c r="AS90" i="34" s="1"/>
  <c r="R89" i="34"/>
  <c r="AS89" i="34" s="1"/>
  <c r="S89" i="34"/>
  <c r="AT89" i="34" s="1"/>
  <c r="AN38" i="38" l="1"/>
  <c r="M38" i="38"/>
  <c r="AM37" i="38"/>
  <c r="AM89" i="38" s="1"/>
  <c r="BN89" i="38" s="1"/>
  <c r="L37" i="38"/>
  <c r="L89" i="38" s="1"/>
  <c r="AT37" i="38"/>
  <c r="S37" i="38"/>
  <c r="AN90" i="38"/>
  <c r="BO90" i="38" s="1"/>
  <c r="L89" i="34"/>
  <c r="AM89" i="34" s="1"/>
  <c r="R90" i="38"/>
  <c r="AR37" i="38"/>
  <c r="Q37" i="38"/>
  <c r="AS37" i="38"/>
  <c r="AS89" i="38" s="1"/>
  <c r="BT89" i="38" s="1"/>
  <c r="R37" i="38"/>
  <c r="R89" i="38" s="1"/>
  <c r="M90" i="34"/>
  <c r="AN90" i="34" s="1"/>
  <c r="AN91" i="38"/>
  <c r="BO91" i="38" s="1"/>
  <c r="AS90" i="38"/>
  <c r="BT90" i="38" s="1"/>
  <c r="Q89" i="34"/>
  <c r="AR89" i="34" s="1"/>
  <c r="S88" i="34"/>
  <c r="AT88" i="34" s="1"/>
  <c r="L88" i="34"/>
  <c r="AM88" i="34" s="1"/>
  <c r="AR89" i="38" l="1"/>
  <c r="BS89" i="38" s="1"/>
  <c r="M90" i="38"/>
  <c r="Q89" i="38"/>
  <c r="AN37" i="38"/>
  <c r="AN89" i="38" s="1"/>
  <c r="BO89" i="38" s="1"/>
  <c r="M37" i="38"/>
  <c r="M89" i="38" s="1"/>
  <c r="AR36" i="38"/>
  <c r="AR88" i="38" s="1"/>
  <c r="BS88" i="38" s="1"/>
  <c r="Q36" i="38"/>
  <c r="Q88" i="38" s="1"/>
  <c r="AS36" i="38"/>
  <c r="AS88" i="38" s="1"/>
  <c r="BT88" i="38" s="1"/>
  <c r="R36" i="38"/>
  <c r="Q88" i="34"/>
  <c r="AR88" i="34" s="1"/>
  <c r="AM36" i="38"/>
  <c r="AM88" i="38" s="1"/>
  <c r="BN88" i="38" s="1"/>
  <c r="L36" i="38"/>
  <c r="AT89" i="38"/>
  <c r="BU89" i="38" s="1"/>
  <c r="AT36" i="38"/>
  <c r="AT88" i="38" s="1"/>
  <c r="BU88" i="38" s="1"/>
  <c r="S36" i="38"/>
  <c r="S88" i="38" s="1"/>
  <c r="R88" i="34"/>
  <c r="AS88" i="34" s="1"/>
  <c r="S89" i="38"/>
  <c r="M89" i="34"/>
  <c r="AN89" i="34" s="1"/>
  <c r="S87" i="34"/>
  <c r="AT87" i="34" s="1"/>
  <c r="M88" i="34"/>
  <c r="AN88" i="34" s="1"/>
  <c r="AS35" i="38" l="1"/>
  <c r="R35" i="38"/>
  <c r="AR35" i="38"/>
  <c r="AR87" i="38" s="1"/>
  <c r="BS87" i="38" s="1"/>
  <c r="Q35" i="38"/>
  <c r="Q87" i="38" s="1"/>
  <c r="AN36" i="38"/>
  <c r="M36" i="38"/>
  <c r="Q87" i="34"/>
  <c r="AR87" i="34" s="1"/>
  <c r="AM35" i="38"/>
  <c r="L35" i="38"/>
  <c r="AT35" i="38"/>
  <c r="S35" i="38"/>
  <c r="L87" i="34"/>
  <c r="AM87" i="34" s="1"/>
  <c r="R88" i="38"/>
  <c r="R87" i="38"/>
  <c r="L88" i="38"/>
  <c r="L87" i="38"/>
  <c r="R87" i="34"/>
  <c r="AS87" i="34" s="1"/>
  <c r="M88" i="38"/>
  <c r="Q86" i="34"/>
  <c r="AR86" i="34" s="1"/>
  <c r="S86" i="34"/>
  <c r="AT86" i="34" s="1"/>
  <c r="L86" i="34"/>
  <c r="AM86" i="34" s="1"/>
  <c r="AN35" i="38" l="1"/>
  <c r="AN87" i="38" s="1"/>
  <c r="BO87" i="38" s="1"/>
  <c r="M35" i="38"/>
  <c r="M87" i="38" s="1"/>
  <c r="AM87" i="38"/>
  <c r="BN87" i="38" s="1"/>
  <c r="AT34" i="38"/>
  <c r="AT86" i="38" s="1"/>
  <c r="BU86" i="38" s="1"/>
  <c r="S34" i="38"/>
  <c r="S86" i="38" s="1"/>
  <c r="AR34" i="38"/>
  <c r="AR86" i="38" s="1"/>
  <c r="BS86" i="38" s="1"/>
  <c r="Q34" i="38"/>
  <c r="Q86" i="38" s="1"/>
  <c r="AN88" i="38"/>
  <c r="BO88" i="38" s="1"/>
  <c r="AS87" i="38"/>
  <c r="BT87" i="38" s="1"/>
  <c r="AT87" i="38"/>
  <c r="BU87" i="38" s="1"/>
  <c r="M87" i="34"/>
  <c r="AN87" i="34" s="1"/>
  <c r="AM34" i="38"/>
  <c r="AM86" i="38" s="1"/>
  <c r="BN86" i="38" s="1"/>
  <c r="L34" i="38"/>
  <c r="L86" i="38" s="1"/>
  <c r="AS34" i="38"/>
  <c r="R34" i="38"/>
  <c r="R86" i="38" s="1"/>
  <c r="S87" i="38"/>
  <c r="R86" i="34"/>
  <c r="AS86" i="34" s="1"/>
  <c r="Q85" i="34"/>
  <c r="AR85" i="34" s="1"/>
  <c r="S85" i="34"/>
  <c r="AT85" i="34" s="1"/>
  <c r="R85" i="34"/>
  <c r="AS85" i="34" s="1"/>
  <c r="L85" i="34"/>
  <c r="AM85" i="34" s="1"/>
  <c r="AN34" i="38" l="1"/>
  <c r="M34" i="38"/>
  <c r="M86" i="38" s="1"/>
  <c r="AS86" i="38"/>
  <c r="BT86" i="38" s="1"/>
  <c r="AM33" i="38"/>
  <c r="AM85" i="38" s="1"/>
  <c r="BN85" i="38" s="1"/>
  <c r="L33" i="38"/>
  <c r="L85" i="38" s="1"/>
  <c r="AS33" i="38"/>
  <c r="AS85" i="38" s="1"/>
  <c r="BT85" i="38" s="1"/>
  <c r="R33" i="38"/>
  <c r="R85" i="38" s="1"/>
  <c r="AT33" i="38"/>
  <c r="AT85" i="38" s="1"/>
  <c r="BU85" i="38" s="1"/>
  <c r="S33" i="38"/>
  <c r="S85" i="38" s="1"/>
  <c r="AR33" i="38"/>
  <c r="Q33" i="38"/>
  <c r="M86" i="34"/>
  <c r="AN86" i="34" s="1"/>
  <c r="Q84" i="34"/>
  <c r="AR84" i="34" s="1"/>
  <c r="AS32" i="38" l="1"/>
  <c r="R32" i="38"/>
  <c r="AM32" i="38"/>
  <c r="L32" i="38"/>
  <c r="AN33" i="38"/>
  <c r="AN85" i="38" s="1"/>
  <c r="BO85" i="38" s="1"/>
  <c r="M33" i="38"/>
  <c r="M85" i="38" s="1"/>
  <c r="AN86" i="38"/>
  <c r="BO86" i="38" s="1"/>
  <c r="AT32" i="38"/>
  <c r="AT84" i="38" s="1"/>
  <c r="BU84" i="38" s="1"/>
  <c r="S32" i="38"/>
  <c r="S84" i="38" s="1"/>
  <c r="Q85" i="38"/>
  <c r="L84" i="34"/>
  <c r="AM84" i="34" s="1"/>
  <c r="M85" i="34"/>
  <c r="AN85" i="34" s="1"/>
  <c r="AR32" i="38"/>
  <c r="AR84" i="38" s="1"/>
  <c r="BS84" i="38" s="1"/>
  <c r="Q32" i="38"/>
  <c r="Q84" i="38" s="1"/>
  <c r="AR85" i="38"/>
  <c r="BS85" i="38" s="1"/>
  <c r="S84" i="34"/>
  <c r="AT84" i="34" s="1"/>
  <c r="R84" i="34"/>
  <c r="AS84" i="34" s="1"/>
  <c r="Q83" i="34"/>
  <c r="AR83" i="34" s="1"/>
  <c r="S83" i="34"/>
  <c r="AT83" i="34" s="1"/>
  <c r="R82" i="34" l="1"/>
  <c r="AS82" i="34" s="1"/>
  <c r="AS31" i="38"/>
  <c r="R31" i="38"/>
  <c r="L82" i="34"/>
  <c r="AM82" i="34" s="1"/>
  <c r="AM31" i="38"/>
  <c r="L31" i="38"/>
  <c r="AM30" i="38"/>
  <c r="L30" i="38"/>
  <c r="L82" i="38" s="1"/>
  <c r="L83" i="34"/>
  <c r="AM83" i="34" s="1"/>
  <c r="AT30" i="38"/>
  <c r="S30" i="38"/>
  <c r="AN32" i="38"/>
  <c r="M32" i="38"/>
  <c r="M84" i="34"/>
  <c r="AN84" i="34" s="1"/>
  <c r="R84" i="38"/>
  <c r="R83" i="38"/>
  <c r="AS30" i="38"/>
  <c r="R30" i="38"/>
  <c r="S82" i="34"/>
  <c r="AT82" i="34" s="1"/>
  <c r="AT31" i="38"/>
  <c r="AT83" i="38" s="1"/>
  <c r="BU83" i="38" s="1"/>
  <c r="S31" i="38"/>
  <c r="Q82" i="34"/>
  <c r="AR82" i="34" s="1"/>
  <c r="AR31" i="38"/>
  <c r="AR83" i="38" s="1"/>
  <c r="BS83" i="38" s="1"/>
  <c r="Q31" i="38"/>
  <c r="Q83" i="38" s="1"/>
  <c r="L84" i="38"/>
  <c r="L83" i="38"/>
  <c r="AS84" i="38"/>
  <c r="BT84" i="38" s="1"/>
  <c r="AS83" i="38"/>
  <c r="BT83" i="38" s="1"/>
  <c r="AR30" i="38"/>
  <c r="Q30" i="38"/>
  <c r="AM84" i="38"/>
  <c r="BN84" i="38" s="1"/>
  <c r="AM83" i="38"/>
  <c r="BN83" i="38" s="1"/>
  <c r="R83" i="34"/>
  <c r="AS83" i="34" s="1"/>
  <c r="S81" i="34"/>
  <c r="L81" i="34"/>
  <c r="AS82" i="38" l="1"/>
  <c r="BT82" i="38" s="1"/>
  <c r="AM82" i="38"/>
  <c r="BN82" i="38" s="1"/>
  <c r="Q82" i="38"/>
  <c r="R82" i="38"/>
  <c r="M82" i="34"/>
  <c r="AN82" i="34" s="1"/>
  <c r="AN31" i="38"/>
  <c r="AN83" i="38" s="1"/>
  <c r="BO83" i="38" s="1"/>
  <c r="M31" i="38"/>
  <c r="M83" i="38" s="1"/>
  <c r="AT29" i="38"/>
  <c r="AT81" i="38" s="1"/>
  <c r="S29" i="38"/>
  <c r="S81" i="38" s="1"/>
  <c r="AR82" i="38"/>
  <c r="BS82" i="38" s="1"/>
  <c r="M83" i="34"/>
  <c r="AN83" i="34" s="1"/>
  <c r="AS29" i="38"/>
  <c r="AS81" i="38" s="1"/>
  <c r="R29" i="38"/>
  <c r="R81" i="38" s="1"/>
  <c r="AM29" i="38"/>
  <c r="AM81" i="38" s="1"/>
  <c r="L29" i="38"/>
  <c r="AR29" i="38"/>
  <c r="AR81" i="38" s="1"/>
  <c r="Q29" i="38"/>
  <c r="Q81" i="38" s="1"/>
  <c r="Q81" i="34"/>
  <c r="S83" i="38"/>
  <c r="S82" i="38"/>
  <c r="AN84" i="38"/>
  <c r="BO84" i="38" s="1"/>
  <c r="AN30" i="38"/>
  <c r="M30" i="38"/>
  <c r="R81" i="34"/>
  <c r="M84" i="38"/>
  <c r="AT82" i="38"/>
  <c r="BU82" i="38" s="1"/>
  <c r="L80" i="34"/>
  <c r="S80" i="34"/>
  <c r="AR28" i="38" l="1"/>
  <c r="Q28" i="38"/>
  <c r="AN29" i="38"/>
  <c r="AN81" i="38" s="1"/>
  <c r="M29" i="38"/>
  <c r="M81" i="38" s="1"/>
  <c r="AS28" i="38"/>
  <c r="AS80" i="38" s="1"/>
  <c r="R28" i="38"/>
  <c r="R80" i="38" s="1"/>
  <c r="AN82" i="38"/>
  <c r="BO82" i="38" s="1"/>
  <c r="Q80" i="34"/>
  <c r="AM28" i="38"/>
  <c r="AM80" i="38" s="1"/>
  <c r="L28" i="38"/>
  <c r="L80" i="38" s="1"/>
  <c r="M81" i="34"/>
  <c r="L81" i="38"/>
  <c r="M82" i="38"/>
  <c r="AT28" i="38"/>
  <c r="S28" i="38"/>
  <c r="S80" i="38" s="1"/>
  <c r="R80" i="34"/>
  <c r="M80" i="34"/>
  <c r="AR27" i="38" l="1"/>
  <c r="AR79" i="38" s="1"/>
  <c r="Q27" i="38"/>
  <c r="AT80" i="38"/>
  <c r="Q79" i="34"/>
  <c r="AS27" i="38"/>
  <c r="R27" i="38"/>
  <c r="R79" i="38" s="1"/>
  <c r="AM27" i="38"/>
  <c r="L27" i="38"/>
  <c r="L79" i="38" s="1"/>
  <c r="AT27" i="38"/>
  <c r="AT79" i="38" s="1"/>
  <c r="S27" i="38"/>
  <c r="S79" i="38" s="1"/>
  <c r="S79" i="34"/>
  <c r="R79" i="34"/>
  <c r="AN28" i="38"/>
  <c r="AN80" i="38" s="1"/>
  <c r="M28" i="38"/>
  <c r="M80" i="38" s="1"/>
  <c r="L79" i="34"/>
  <c r="AR80" i="38"/>
  <c r="Q80" i="38"/>
  <c r="Q79" i="38"/>
  <c r="M79" i="34"/>
  <c r="S78" i="34"/>
  <c r="AR26" i="38" l="1"/>
  <c r="Q26" i="38"/>
  <c r="Q78" i="38" s="1"/>
  <c r="AS79" i="38"/>
  <c r="Q78" i="34"/>
  <c r="AS26" i="38"/>
  <c r="AS78" i="38" s="1"/>
  <c r="R26" i="38"/>
  <c r="R78" i="38" s="1"/>
  <c r="AM26" i="38"/>
  <c r="AM78" i="38" s="1"/>
  <c r="L26" i="38"/>
  <c r="AM79" i="38"/>
  <c r="R78" i="34"/>
  <c r="AT26" i="38"/>
  <c r="S26" i="38"/>
  <c r="AN27" i="38"/>
  <c r="AN79" i="38" s="1"/>
  <c r="M27" i="38"/>
  <c r="AT78" i="38"/>
  <c r="L78" i="34"/>
  <c r="M78" i="34"/>
  <c r="AT25" i="38" l="1"/>
  <c r="S25" i="38"/>
  <c r="S77" i="34"/>
  <c r="AS25" i="38"/>
  <c r="AS77" i="38" s="1"/>
  <c r="R25" i="38"/>
  <c r="L78" i="38"/>
  <c r="AR25" i="38"/>
  <c r="AR77" i="38" s="1"/>
  <c r="Q25" i="38"/>
  <c r="S78" i="38"/>
  <c r="S77" i="38"/>
  <c r="R77" i="34"/>
  <c r="Q77" i="34"/>
  <c r="AM25" i="38"/>
  <c r="AM77" i="38" s="1"/>
  <c r="L25" i="38"/>
  <c r="L77" i="38" s="1"/>
  <c r="AN26" i="38"/>
  <c r="AN78" i="38" s="1"/>
  <c r="M26" i="38"/>
  <c r="M78" i="38" s="1"/>
  <c r="M79" i="38"/>
  <c r="AT77" i="38"/>
  <c r="L77" i="34"/>
  <c r="AR78" i="38"/>
  <c r="AT24" i="38" l="1"/>
  <c r="S24" i="38"/>
  <c r="S76" i="38" s="1"/>
  <c r="AM24" i="38"/>
  <c r="AM76" i="38" s="1"/>
  <c r="L24" i="38"/>
  <c r="R77" i="38"/>
  <c r="AR24" i="38"/>
  <c r="Q24" i="38"/>
  <c r="Q76" i="38" s="1"/>
  <c r="AN25" i="38"/>
  <c r="AN77" i="38" s="1"/>
  <c r="M25" i="38"/>
  <c r="M77" i="38" s="1"/>
  <c r="L76" i="34"/>
  <c r="Q76" i="34"/>
  <c r="S76" i="34"/>
  <c r="AS24" i="38"/>
  <c r="AS76" i="38" s="1"/>
  <c r="R24" i="38"/>
  <c r="M77" i="34"/>
  <c r="R76" i="34"/>
  <c r="Q77" i="38"/>
  <c r="Q75" i="34"/>
  <c r="S75" i="34"/>
  <c r="AM23" i="38" l="1"/>
  <c r="L23" i="38"/>
  <c r="L75" i="38" s="1"/>
  <c r="AR76" i="38"/>
  <c r="AN24" i="38"/>
  <c r="AN76" i="38" s="1"/>
  <c r="M24" i="38"/>
  <c r="AS23" i="38"/>
  <c r="AS75" i="38" s="1"/>
  <c r="R23" i="38"/>
  <c r="R75" i="38" s="1"/>
  <c r="L76" i="38"/>
  <c r="AT76" i="38"/>
  <c r="AD52" i="38"/>
  <c r="C52" i="38"/>
  <c r="AR23" i="38"/>
  <c r="AR75" i="38" s="1"/>
  <c r="Q23" i="38"/>
  <c r="M76" i="34"/>
  <c r="AT23" i="38"/>
  <c r="AT75" i="38" s="1"/>
  <c r="S23" i="38"/>
  <c r="S75" i="38" s="1"/>
  <c r="R75" i="34"/>
  <c r="R76" i="38"/>
  <c r="L75" i="34"/>
  <c r="Q74" i="34"/>
  <c r="L74" i="34"/>
  <c r="C103" i="34"/>
  <c r="AD103" i="34" s="1"/>
  <c r="R74" i="34"/>
  <c r="AT22" i="38" l="1"/>
  <c r="AT74" i="38" s="1"/>
  <c r="S22" i="38"/>
  <c r="Q75" i="38"/>
  <c r="AM75" i="38"/>
  <c r="AS22" i="38"/>
  <c r="R22" i="38"/>
  <c r="R74" i="38" s="1"/>
  <c r="AN23" i="38"/>
  <c r="M23" i="38"/>
  <c r="M75" i="38" s="1"/>
  <c r="M76" i="38"/>
  <c r="AM22" i="38"/>
  <c r="L22" i="38"/>
  <c r="L74" i="38" s="1"/>
  <c r="AD51" i="38"/>
  <c r="C51" i="38"/>
  <c r="AR22" i="38"/>
  <c r="Q22" i="38"/>
  <c r="Q74" i="38" s="1"/>
  <c r="S74" i="34"/>
  <c r="M75" i="34"/>
  <c r="L73" i="34"/>
  <c r="C104" i="34" l="1"/>
  <c r="AD104" i="34" s="1"/>
  <c r="AD53" i="38"/>
  <c r="AD104" i="38" s="1"/>
  <c r="BE104" i="38" s="1"/>
  <c r="C53" i="38"/>
  <c r="C104" i="38" s="1"/>
  <c r="AF52" i="38"/>
  <c r="E52" i="38"/>
  <c r="AS21" i="38"/>
  <c r="AS73" i="38" s="1"/>
  <c r="R21" i="38"/>
  <c r="AT21" i="38"/>
  <c r="S21" i="38"/>
  <c r="S73" i="38" s="1"/>
  <c r="AG52" i="38"/>
  <c r="F52" i="38"/>
  <c r="C103" i="38"/>
  <c r="S74" i="38"/>
  <c r="AN22" i="38"/>
  <c r="AN74" i="38" s="1"/>
  <c r="M22" i="38"/>
  <c r="M74" i="38" s="1"/>
  <c r="AH52" i="38"/>
  <c r="G52" i="38"/>
  <c r="AS74" i="38"/>
  <c r="AD103" i="38"/>
  <c r="BE103" i="38" s="1"/>
  <c r="AR21" i="38"/>
  <c r="AR73" i="38" s="1"/>
  <c r="Q21" i="38"/>
  <c r="AR74" i="38"/>
  <c r="AN75" i="38"/>
  <c r="R73" i="34"/>
  <c r="S73" i="34"/>
  <c r="AM21" i="38"/>
  <c r="AM73" i="38" s="1"/>
  <c r="L21" i="38"/>
  <c r="L73" i="38" s="1"/>
  <c r="Q73" i="34"/>
  <c r="M74" i="34"/>
  <c r="AM74" i="38"/>
  <c r="C106" i="34"/>
  <c r="AD106" i="34" s="1"/>
  <c r="L72" i="34"/>
  <c r="R72" i="34"/>
  <c r="F103" i="34"/>
  <c r="AG103" i="34" s="1"/>
  <c r="AR20" i="38" l="1"/>
  <c r="Q20" i="38"/>
  <c r="AH51" i="38"/>
  <c r="G51" i="38"/>
  <c r="AN21" i="38"/>
  <c r="M21" i="38"/>
  <c r="M73" i="38" s="1"/>
  <c r="F104" i="34"/>
  <c r="AG104" i="34" s="1"/>
  <c r="AG53" i="38"/>
  <c r="AG104" i="38" s="1"/>
  <c r="BH104" i="38" s="1"/>
  <c r="F53" i="38"/>
  <c r="F104" i="38" s="1"/>
  <c r="AF51" i="38"/>
  <c r="AF103" i="38" s="1"/>
  <c r="BG103" i="38" s="1"/>
  <c r="E51" i="38"/>
  <c r="AT73" i="38"/>
  <c r="AT20" i="38"/>
  <c r="AT72" i="38" s="1"/>
  <c r="S20" i="38"/>
  <c r="AD49" i="38"/>
  <c r="C49" i="38"/>
  <c r="E104" i="34"/>
  <c r="AF104" i="34" s="1"/>
  <c r="AF53" i="38"/>
  <c r="AF104" i="38" s="1"/>
  <c r="BG104" i="38" s="1"/>
  <c r="E53" i="38"/>
  <c r="E104" i="38" s="1"/>
  <c r="Q72" i="34"/>
  <c r="M73" i="34"/>
  <c r="S72" i="34"/>
  <c r="E103" i="38"/>
  <c r="C101" i="34"/>
  <c r="AD101" i="34" s="1"/>
  <c r="AD50" i="38"/>
  <c r="C50" i="38"/>
  <c r="C102" i="34"/>
  <c r="AD102" i="34" s="1"/>
  <c r="C105" i="34"/>
  <c r="AD105" i="34" s="1"/>
  <c r="AD54" i="38"/>
  <c r="C54" i="38"/>
  <c r="G103" i="34"/>
  <c r="AH103" i="34" s="1"/>
  <c r="R73" i="38"/>
  <c r="AG51" i="38"/>
  <c r="AG103" i="38" s="1"/>
  <c r="BH103" i="38" s="1"/>
  <c r="F51" i="38"/>
  <c r="F103" i="38" s="1"/>
  <c r="AS20" i="38"/>
  <c r="R20" i="38"/>
  <c r="R72" i="38" s="1"/>
  <c r="AO52" i="38"/>
  <c r="N52" i="38"/>
  <c r="AM20" i="38"/>
  <c r="AM72" i="38" s="1"/>
  <c r="L20" i="38"/>
  <c r="L72" i="38" s="1"/>
  <c r="Q73" i="38"/>
  <c r="Q72" i="38"/>
  <c r="E103" i="34"/>
  <c r="AF103" i="34" s="1"/>
  <c r="F106" i="34"/>
  <c r="AG106" i="34" s="1"/>
  <c r="R71" i="34"/>
  <c r="F102" i="34"/>
  <c r="AG102" i="34" s="1"/>
  <c r="C100" i="34"/>
  <c r="AD100" i="34" s="1"/>
  <c r="E106" i="34"/>
  <c r="AF106" i="34" s="1"/>
  <c r="M72" i="34"/>
  <c r="C105" i="38" l="1"/>
  <c r="C106" i="38"/>
  <c r="AD105" i="38"/>
  <c r="BE105" i="38" s="1"/>
  <c r="AD106" i="38"/>
  <c r="BE106" i="38" s="1"/>
  <c r="E105" i="34"/>
  <c r="AF105" i="34" s="1"/>
  <c r="AF54" i="38"/>
  <c r="E54" i="38"/>
  <c r="AO51" i="38"/>
  <c r="AO103" i="38" s="1"/>
  <c r="BP103" i="38" s="1"/>
  <c r="N51" i="38"/>
  <c r="N103" i="38" s="1"/>
  <c r="AS72" i="38"/>
  <c r="AT19" i="38"/>
  <c r="S19" i="38"/>
  <c r="S71" i="38" s="1"/>
  <c r="AF50" i="38"/>
  <c r="AF102" i="38" s="1"/>
  <c r="BG102" i="38" s="1"/>
  <c r="E50" i="38"/>
  <c r="S71" i="34"/>
  <c r="G103" i="38"/>
  <c r="AR72" i="38"/>
  <c r="G104" i="34"/>
  <c r="AH104" i="34" s="1"/>
  <c r="AH53" i="38"/>
  <c r="AH104" i="38" s="1"/>
  <c r="BI104" i="38" s="1"/>
  <c r="G53" i="38"/>
  <c r="G104" i="38" s="1"/>
  <c r="AR19" i="38"/>
  <c r="Q19" i="38"/>
  <c r="Q71" i="38" s="1"/>
  <c r="AG50" i="38"/>
  <c r="F50" i="38"/>
  <c r="F102" i="38" s="1"/>
  <c r="AS19" i="38"/>
  <c r="AS71" i="38" s="1"/>
  <c r="R19" i="38"/>
  <c r="F105" i="34"/>
  <c r="AG105" i="34" s="1"/>
  <c r="AG54" i="38"/>
  <c r="F54" i="38"/>
  <c r="N103" i="34"/>
  <c r="AO103" i="34" s="1"/>
  <c r="C101" i="38"/>
  <c r="C102" i="38"/>
  <c r="E102" i="34"/>
  <c r="AF102" i="34" s="1"/>
  <c r="AH103" i="38"/>
  <c r="BI103" i="38" s="1"/>
  <c r="Q71" i="34"/>
  <c r="AN20" i="38"/>
  <c r="AN72" i="38" s="1"/>
  <c r="M20" i="38"/>
  <c r="AD48" i="38"/>
  <c r="AD100" i="38" s="1"/>
  <c r="BE100" i="38" s="1"/>
  <c r="C48" i="38"/>
  <c r="C100" i="38" s="1"/>
  <c r="N104" i="34"/>
  <c r="AO104" i="34" s="1"/>
  <c r="AO53" i="38"/>
  <c r="AO104" i="38" s="1"/>
  <c r="BP104" i="38" s="1"/>
  <c r="N53" i="38"/>
  <c r="N104" i="38" s="1"/>
  <c r="AH50" i="38"/>
  <c r="AH102" i="38" s="1"/>
  <c r="BI102" i="38" s="1"/>
  <c r="G50" i="38"/>
  <c r="AM19" i="38"/>
  <c r="L19" i="38"/>
  <c r="L71" i="34"/>
  <c r="AD101" i="38"/>
  <c r="BE101" i="38" s="1"/>
  <c r="AD102" i="38"/>
  <c r="BE102" i="38" s="1"/>
  <c r="S72" i="38"/>
  <c r="AN73" i="38"/>
  <c r="G102" i="34"/>
  <c r="AH102" i="34" s="1"/>
  <c r="N102" i="34"/>
  <c r="AO102" i="34" s="1"/>
  <c r="N106" i="34"/>
  <c r="AO106" i="34" s="1"/>
  <c r="G106" i="34"/>
  <c r="AH106" i="34" s="1"/>
  <c r="AG105" i="38" l="1"/>
  <c r="BH105" i="38" s="1"/>
  <c r="AG106" i="38"/>
  <c r="BH106" i="38" s="1"/>
  <c r="E105" i="38"/>
  <c r="E106" i="38"/>
  <c r="AF105" i="38"/>
  <c r="BG105" i="38" s="1"/>
  <c r="AF106" i="38"/>
  <c r="BG106" i="38" s="1"/>
  <c r="F105" i="38"/>
  <c r="F106" i="38"/>
  <c r="AF49" i="38"/>
  <c r="AF101" i="38" s="1"/>
  <c r="BG101" i="38" s="1"/>
  <c r="E49" i="38"/>
  <c r="AH49" i="38"/>
  <c r="G49" i="38"/>
  <c r="N105" i="34"/>
  <c r="AO105" i="34" s="1"/>
  <c r="AO54" i="38"/>
  <c r="N54" i="38"/>
  <c r="AD47" i="38"/>
  <c r="AD99" i="38" s="1"/>
  <c r="BE99" i="38" s="1"/>
  <c r="C47" i="38"/>
  <c r="C99" i="38" s="1"/>
  <c r="L71" i="38"/>
  <c r="M72" i="38"/>
  <c r="E101" i="34"/>
  <c r="AF101" i="34" s="1"/>
  <c r="AT18" i="38"/>
  <c r="S18" i="38"/>
  <c r="AR18" i="38"/>
  <c r="AR70" i="38" s="1"/>
  <c r="Q18" i="38"/>
  <c r="AG49" i="38"/>
  <c r="F49" i="38"/>
  <c r="F101" i="38" s="1"/>
  <c r="AN19" i="38"/>
  <c r="AN71" i="38" s="1"/>
  <c r="M19" i="38"/>
  <c r="M71" i="38" s="1"/>
  <c r="AM71" i="38"/>
  <c r="G101" i="34"/>
  <c r="AH101" i="34" s="1"/>
  <c r="R71" i="38"/>
  <c r="AG102" i="38"/>
  <c r="BH102" i="38" s="1"/>
  <c r="AG101" i="38"/>
  <c r="BH101" i="38" s="1"/>
  <c r="Q70" i="34"/>
  <c r="AR71" i="38"/>
  <c r="G105" i="34"/>
  <c r="AH105" i="34" s="1"/>
  <c r="AH54" i="38"/>
  <c r="G54" i="38"/>
  <c r="AM18" i="38"/>
  <c r="AM70" i="38" s="1"/>
  <c r="L18" i="38"/>
  <c r="L70" i="38" s="1"/>
  <c r="AO50" i="38"/>
  <c r="AO102" i="38" s="1"/>
  <c r="BP102" i="38" s="1"/>
  <c r="N50" i="38"/>
  <c r="N102" i="38" s="1"/>
  <c r="L70" i="34"/>
  <c r="M71" i="34"/>
  <c r="F101" i="34"/>
  <c r="AG101" i="34" s="1"/>
  <c r="E102" i="38"/>
  <c r="E101" i="38"/>
  <c r="AT71" i="38"/>
  <c r="AT70" i="38"/>
  <c r="AS18" i="38"/>
  <c r="R18" i="38"/>
  <c r="G101" i="38"/>
  <c r="C99" i="34"/>
  <c r="AD99" i="34" s="1"/>
  <c r="R70" i="34"/>
  <c r="G102" i="38"/>
  <c r="S70" i="34"/>
  <c r="C98" i="34"/>
  <c r="AD98" i="34" s="1"/>
  <c r="N101" i="34"/>
  <c r="AO101" i="34" s="1"/>
  <c r="R69" i="34"/>
  <c r="F100" i="34"/>
  <c r="AG100" i="34" s="1"/>
  <c r="L69" i="34"/>
  <c r="N105" i="38" l="1"/>
  <c r="N106" i="38"/>
  <c r="G105" i="38"/>
  <c r="G106" i="38"/>
  <c r="AO105" i="38"/>
  <c r="BP105" i="38" s="1"/>
  <c r="AO106" i="38"/>
  <c r="BP106" i="38" s="1"/>
  <c r="AH105" i="38"/>
  <c r="BI105" i="38" s="1"/>
  <c r="AH106" i="38"/>
  <c r="BI106" i="38" s="1"/>
  <c r="AR17" i="38"/>
  <c r="Q17" i="38"/>
  <c r="Q69" i="38" s="1"/>
  <c r="Q69" i="34"/>
  <c r="AN18" i="38"/>
  <c r="AN70" i="38" s="1"/>
  <c r="M18" i="38"/>
  <c r="AH48" i="38"/>
  <c r="G48" i="38"/>
  <c r="AF48" i="38"/>
  <c r="AF100" i="38" s="1"/>
  <c r="BG100" i="38" s="1"/>
  <c r="E48" i="38"/>
  <c r="E100" i="38" s="1"/>
  <c r="AS70" i="38"/>
  <c r="S70" i="38"/>
  <c r="AG48" i="38"/>
  <c r="AG100" i="38" s="1"/>
  <c r="BH100" i="38" s="1"/>
  <c r="F48" i="38"/>
  <c r="R70" i="38"/>
  <c r="M70" i="34"/>
  <c r="Q70" i="38"/>
  <c r="AH101" i="38"/>
  <c r="BI101" i="38" s="1"/>
  <c r="AH100" i="38"/>
  <c r="BI100" i="38" s="1"/>
  <c r="E100" i="34"/>
  <c r="AF100" i="34" s="1"/>
  <c r="AM17" i="38"/>
  <c r="L17" i="38"/>
  <c r="L69" i="38" s="1"/>
  <c r="AT17" i="38"/>
  <c r="AT69" i="38" s="1"/>
  <c r="S17" i="38"/>
  <c r="S69" i="38" s="1"/>
  <c r="AS17" i="38"/>
  <c r="R17" i="38"/>
  <c r="R69" i="38" s="1"/>
  <c r="AO49" i="38"/>
  <c r="AO101" i="38" s="1"/>
  <c r="BP101" i="38" s="1"/>
  <c r="N49" i="38"/>
  <c r="AD46" i="38"/>
  <c r="AD98" i="38" s="1"/>
  <c r="BE98" i="38" s="1"/>
  <c r="C46" i="38"/>
  <c r="C98" i="38" s="1"/>
  <c r="S69" i="34"/>
  <c r="G100" i="34"/>
  <c r="AH100" i="34" s="1"/>
  <c r="R68" i="34"/>
  <c r="S68" i="34"/>
  <c r="F99" i="34"/>
  <c r="AG99" i="34" s="1"/>
  <c r="Q68" i="34"/>
  <c r="AO48" i="38" l="1"/>
  <c r="N48" i="38"/>
  <c r="AM16" i="38"/>
  <c r="AM68" i="38" s="1"/>
  <c r="L16" i="38"/>
  <c r="L68" i="38" s="1"/>
  <c r="AF47" i="38"/>
  <c r="AF99" i="38" s="1"/>
  <c r="BG99" i="38" s="1"/>
  <c r="E47" i="38"/>
  <c r="E99" i="38" s="1"/>
  <c r="N101" i="38"/>
  <c r="N100" i="38"/>
  <c r="E99" i="34"/>
  <c r="AF99" i="34" s="1"/>
  <c r="M70" i="38"/>
  <c r="AH47" i="38"/>
  <c r="G47" i="38"/>
  <c r="G99" i="38" s="1"/>
  <c r="AT16" i="38"/>
  <c r="S16" i="38"/>
  <c r="S68" i="38" s="1"/>
  <c r="G100" i="38"/>
  <c r="AG47" i="38"/>
  <c r="F47" i="38"/>
  <c r="AS16" i="38"/>
  <c r="AS68" i="38" s="1"/>
  <c r="R16" i="38"/>
  <c r="R68" i="38" s="1"/>
  <c r="AN17" i="38"/>
  <c r="AN69" i="38" s="1"/>
  <c r="M17" i="38"/>
  <c r="M69" i="38" s="1"/>
  <c r="N100" i="34"/>
  <c r="AO100" i="34" s="1"/>
  <c r="AM69" i="38"/>
  <c r="M69" i="34"/>
  <c r="AD45" i="38"/>
  <c r="AD97" i="38" s="1"/>
  <c r="BE97" i="38" s="1"/>
  <c r="C45" i="38"/>
  <c r="AR16" i="38"/>
  <c r="AR68" i="38" s="1"/>
  <c r="Q16" i="38"/>
  <c r="Q68" i="38" s="1"/>
  <c r="C97" i="34"/>
  <c r="AD97" i="34" s="1"/>
  <c r="L68" i="34"/>
  <c r="F100" i="38"/>
  <c r="F99" i="38"/>
  <c r="AS69" i="38"/>
  <c r="G99" i="34"/>
  <c r="AH99" i="34" s="1"/>
  <c r="AR69" i="38"/>
  <c r="S67" i="34"/>
  <c r="R67" i="34"/>
  <c r="F98" i="34"/>
  <c r="AG98" i="34" s="1"/>
  <c r="L67" i="34"/>
  <c r="AD44" i="38" l="1"/>
  <c r="AD96" i="38" s="1"/>
  <c r="BE96" i="38" s="1"/>
  <c r="C44" i="38"/>
  <c r="C96" i="38" s="1"/>
  <c r="AF46" i="38"/>
  <c r="AF98" i="38" s="1"/>
  <c r="BG98" i="38" s="1"/>
  <c r="E46" i="38"/>
  <c r="C97" i="38"/>
  <c r="AG99" i="38"/>
  <c r="BH99" i="38" s="1"/>
  <c r="AH46" i="38"/>
  <c r="AH98" i="38" s="1"/>
  <c r="BI98" i="38" s="1"/>
  <c r="G46" i="38"/>
  <c r="AO47" i="38"/>
  <c r="N47" i="38"/>
  <c r="N99" i="38" s="1"/>
  <c r="AR15" i="38"/>
  <c r="Q15" i="38"/>
  <c r="E98" i="34"/>
  <c r="AF98" i="34" s="1"/>
  <c r="AM15" i="38"/>
  <c r="AM67" i="38" s="1"/>
  <c r="L15" i="38"/>
  <c r="C96" i="34"/>
  <c r="AD96" i="34" s="1"/>
  <c r="AH99" i="38"/>
  <c r="BI99" i="38" s="1"/>
  <c r="AO100" i="38"/>
  <c r="BP100" i="38" s="1"/>
  <c r="AO99" i="38"/>
  <c r="BP99" i="38" s="1"/>
  <c r="AG46" i="38"/>
  <c r="AG98" i="38" s="1"/>
  <c r="BH98" i="38" s="1"/>
  <c r="F46" i="38"/>
  <c r="F98" i="38" s="1"/>
  <c r="AN16" i="38"/>
  <c r="AN68" i="38" s="1"/>
  <c r="M16" i="38"/>
  <c r="AS15" i="38"/>
  <c r="AS67" i="38" s="1"/>
  <c r="R15" i="38"/>
  <c r="R67" i="38" s="1"/>
  <c r="AT15" i="38"/>
  <c r="AT67" i="38" s="1"/>
  <c r="S15" i="38"/>
  <c r="S67" i="38" s="1"/>
  <c r="Q67" i="34"/>
  <c r="M68" i="34"/>
  <c r="AT68" i="38"/>
  <c r="G98" i="34"/>
  <c r="AH98" i="34" s="1"/>
  <c r="N99" i="34"/>
  <c r="AO99" i="34" s="1"/>
  <c r="G97" i="34"/>
  <c r="AH97" i="34" s="1"/>
  <c r="S66" i="34"/>
  <c r="L66" i="34"/>
  <c r="M67" i="34"/>
  <c r="AS14" i="38" l="1"/>
  <c r="R14" i="38"/>
  <c r="R66" i="38" s="1"/>
  <c r="AO46" i="38"/>
  <c r="N46" i="38"/>
  <c r="L67" i="38"/>
  <c r="R66" i="34"/>
  <c r="Q67" i="38"/>
  <c r="E98" i="38"/>
  <c r="AR14" i="38"/>
  <c r="Q14" i="38"/>
  <c r="Q66" i="38" s="1"/>
  <c r="AD43" i="38"/>
  <c r="AD95" i="38" s="1"/>
  <c r="BE95" i="38" s="1"/>
  <c r="C43" i="38"/>
  <c r="AF45" i="38"/>
  <c r="AF97" i="38" s="1"/>
  <c r="BG97" i="38" s="1"/>
  <c r="E45" i="38"/>
  <c r="E97" i="38" s="1"/>
  <c r="M68" i="38"/>
  <c r="AR67" i="38"/>
  <c r="N98" i="34"/>
  <c r="AO98" i="34" s="1"/>
  <c r="C95" i="34"/>
  <c r="AD95" i="34" s="1"/>
  <c r="AG45" i="38"/>
  <c r="AG97" i="38" s="1"/>
  <c r="BH97" i="38" s="1"/>
  <c r="F45" i="38"/>
  <c r="F97" i="38" s="1"/>
  <c r="AN15" i="38"/>
  <c r="AN67" i="38" s="1"/>
  <c r="M15" i="38"/>
  <c r="M67" i="38" s="1"/>
  <c r="AM14" i="38"/>
  <c r="AM66" i="38" s="1"/>
  <c r="L14" i="38"/>
  <c r="L66" i="38" s="1"/>
  <c r="AT14" i="38"/>
  <c r="AT66" i="38" s="1"/>
  <c r="S14" i="38"/>
  <c r="AH45" i="38"/>
  <c r="AH97" i="38" s="1"/>
  <c r="BI97" i="38" s="1"/>
  <c r="G45" i="38"/>
  <c r="F97" i="34"/>
  <c r="AG97" i="34" s="1"/>
  <c r="Q66" i="34"/>
  <c r="G98" i="38"/>
  <c r="G97" i="38"/>
  <c r="E97" i="34"/>
  <c r="AF97" i="34" s="1"/>
  <c r="G96" i="34"/>
  <c r="AH96" i="34" s="1"/>
  <c r="F96" i="34"/>
  <c r="AG96" i="34" s="1"/>
  <c r="N97" i="34"/>
  <c r="AO97" i="34" s="1"/>
  <c r="AS13" i="38" l="1"/>
  <c r="R13" i="38"/>
  <c r="AM13" i="38"/>
  <c r="AM65" i="38" s="1"/>
  <c r="L13" i="38"/>
  <c r="L65" i="38" s="1"/>
  <c r="AT13" i="38"/>
  <c r="S13" i="38"/>
  <c r="S65" i="38" s="1"/>
  <c r="C95" i="38"/>
  <c r="AO98" i="38"/>
  <c r="BP98" i="38" s="1"/>
  <c r="R65" i="34"/>
  <c r="AR13" i="38"/>
  <c r="AR65" i="38" s="1"/>
  <c r="Q13" i="38"/>
  <c r="Q65" i="38" s="1"/>
  <c r="AD42" i="38"/>
  <c r="AD94" i="38" s="1"/>
  <c r="BE94" i="38" s="1"/>
  <c r="C42" i="38"/>
  <c r="C94" i="38" s="1"/>
  <c r="AN14" i="38"/>
  <c r="M14" i="38"/>
  <c r="S66" i="38"/>
  <c r="M66" i="34"/>
  <c r="Q65" i="34"/>
  <c r="AO45" i="38"/>
  <c r="AO97" i="38" s="1"/>
  <c r="BP97" i="38" s="1"/>
  <c r="N45" i="38"/>
  <c r="N97" i="38" s="1"/>
  <c r="AH44" i="38"/>
  <c r="G44" i="38"/>
  <c r="L65" i="34"/>
  <c r="C94" i="34"/>
  <c r="AD94" i="34" s="1"/>
  <c r="AG44" i="38"/>
  <c r="AG96" i="38" s="1"/>
  <c r="BH96" i="38" s="1"/>
  <c r="F44" i="38"/>
  <c r="F96" i="38" s="1"/>
  <c r="AF44" i="38"/>
  <c r="AF96" i="38" s="1"/>
  <c r="BG96" i="38" s="1"/>
  <c r="E44" i="38"/>
  <c r="E96" i="38" s="1"/>
  <c r="AH96" i="38"/>
  <c r="BI96" i="38" s="1"/>
  <c r="S65" i="34"/>
  <c r="AR66" i="38"/>
  <c r="E96" i="34"/>
  <c r="AF96" i="34" s="1"/>
  <c r="N98" i="38"/>
  <c r="AS66" i="38"/>
  <c r="AS65" i="38"/>
  <c r="E95" i="34"/>
  <c r="AF95" i="34" s="1"/>
  <c r="S64" i="34"/>
  <c r="G95" i="34"/>
  <c r="AH95" i="34" s="1"/>
  <c r="R64" i="34"/>
  <c r="Q64" i="34"/>
  <c r="AG43" i="38" l="1"/>
  <c r="AG95" i="38" s="1"/>
  <c r="BH95" i="38" s="1"/>
  <c r="F43" i="38"/>
  <c r="AD41" i="38"/>
  <c r="C41" i="38"/>
  <c r="R65" i="38"/>
  <c r="AH43" i="38"/>
  <c r="G43" i="38"/>
  <c r="G95" i="38" s="1"/>
  <c r="AT12" i="38"/>
  <c r="AT64" i="38" s="1"/>
  <c r="S12" i="38"/>
  <c r="M66" i="38"/>
  <c r="AM12" i="38"/>
  <c r="AM64" i="38" s="1"/>
  <c r="L12" i="38"/>
  <c r="L64" i="38" s="1"/>
  <c r="AR12" i="38"/>
  <c r="AR64" i="38" s="1"/>
  <c r="Q12" i="38"/>
  <c r="Q64" i="38" s="1"/>
  <c r="AF43" i="38"/>
  <c r="E43" i="38"/>
  <c r="G96" i="38"/>
  <c r="AN66" i="38"/>
  <c r="C93" i="34"/>
  <c r="AD93" i="34" s="1"/>
  <c r="AS12" i="38"/>
  <c r="R12" i="38"/>
  <c r="R64" i="38" s="1"/>
  <c r="AN13" i="38"/>
  <c r="M13" i="38"/>
  <c r="M65" i="38" s="1"/>
  <c r="AO44" i="38"/>
  <c r="N44" i="38"/>
  <c r="F95" i="34"/>
  <c r="AG95" i="34" s="1"/>
  <c r="N96" i="34"/>
  <c r="AO96" i="34" s="1"/>
  <c r="M65" i="34"/>
  <c r="AT65" i="38"/>
  <c r="L64" i="34"/>
  <c r="G94" i="34"/>
  <c r="AH94" i="34" s="1"/>
  <c r="E94" i="34"/>
  <c r="AF94" i="34" s="1"/>
  <c r="C92" i="34"/>
  <c r="AD92" i="34" s="1"/>
  <c r="R63" i="34"/>
  <c r="S63" i="34"/>
  <c r="AG42" i="38" l="1"/>
  <c r="AG94" i="38" s="1"/>
  <c r="BH94" i="38" s="1"/>
  <c r="F42" i="38"/>
  <c r="AN12" i="38"/>
  <c r="AN64" i="38" s="1"/>
  <c r="M12" i="38"/>
  <c r="S64" i="38"/>
  <c r="AH95" i="38"/>
  <c r="BI95" i="38" s="1"/>
  <c r="AO43" i="38"/>
  <c r="N43" i="38"/>
  <c r="AR11" i="38"/>
  <c r="Q11" i="38"/>
  <c r="N96" i="38"/>
  <c r="N95" i="38"/>
  <c r="AN65" i="38"/>
  <c r="F95" i="38"/>
  <c r="F94" i="38"/>
  <c r="AF42" i="38"/>
  <c r="AF94" i="38" s="1"/>
  <c r="BG94" i="38" s="1"/>
  <c r="E42" i="38"/>
  <c r="AM11" i="38"/>
  <c r="AM63" i="38" s="1"/>
  <c r="L11" i="38"/>
  <c r="L63" i="38" s="1"/>
  <c r="AH42" i="38"/>
  <c r="AH94" i="38" s="1"/>
  <c r="BI94" i="38" s="1"/>
  <c r="G42" i="38"/>
  <c r="AO96" i="38"/>
  <c r="BP96" i="38" s="1"/>
  <c r="AO95" i="38"/>
  <c r="BP95" i="38" s="1"/>
  <c r="M64" i="34"/>
  <c r="E95" i="38"/>
  <c r="E94" i="38"/>
  <c r="L63" i="34"/>
  <c r="C93" i="38"/>
  <c r="AT11" i="38"/>
  <c r="S11" i="38"/>
  <c r="AS11" i="38"/>
  <c r="AS63" i="38" s="1"/>
  <c r="R11" i="38"/>
  <c r="R63" i="38" s="1"/>
  <c r="AD40" i="38"/>
  <c r="C40" i="38"/>
  <c r="C92" i="38" s="1"/>
  <c r="N95" i="34"/>
  <c r="AO95" i="34" s="1"/>
  <c r="AF95" i="38"/>
  <c r="BG95" i="38" s="1"/>
  <c r="Q63" i="34"/>
  <c r="AS64" i="38"/>
  <c r="G94" i="38"/>
  <c r="AD93" i="38"/>
  <c r="BE93" i="38" s="1"/>
  <c r="AD92" i="38"/>
  <c r="BE92" i="38" s="1"/>
  <c r="F94" i="34"/>
  <c r="AG94" i="34" s="1"/>
  <c r="F93" i="34"/>
  <c r="AG93" i="34" s="1"/>
  <c r="N94" i="34"/>
  <c r="AO94" i="34" s="1"/>
  <c r="E93" i="34"/>
  <c r="AF93" i="34" s="1"/>
  <c r="R62" i="34"/>
  <c r="AT10" i="38" l="1"/>
  <c r="S10" i="38"/>
  <c r="AR10" i="38"/>
  <c r="AR62" i="38" s="1"/>
  <c r="Q10" i="38"/>
  <c r="Q62" i="38" s="1"/>
  <c r="AT62" i="38"/>
  <c r="AT63" i="38"/>
  <c r="AR63" i="38"/>
  <c r="M64" i="38"/>
  <c r="AD39" i="38"/>
  <c r="AD91" i="38" s="1"/>
  <c r="BE91" i="38" s="1"/>
  <c r="C39" i="38"/>
  <c r="C91" i="38" s="1"/>
  <c r="AO42" i="38"/>
  <c r="AO94" i="38" s="1"/>
  <c r="BP94" i="38" s="1"/>
  <c r="N42" i="38"/>
  <c r="N94" i="38" s="1"/>
  <c r="S62" i="34"/>
  <c r="Q62" i="34"/>
  <c r="AM10" i="38"/>
  <c r="L10" i="38"/>
  <c r="AF41" i="38"/>
  <c r="AF93" i="38" s="1"/>
  <c r="BG93" i="38" s="1"/>
  <c r="E41" i="38"/>
  <c r="E93" i="38" s="1"/>
  <c r="AN11" i="38"/>
  <c r="M11" i="38"/>
  <c r="L62" i="34"/>
  <c r="M63" i="34"/>
  <c r="AS10" i="38"/>
  <c r="R10" i="38"/>
  <c r="R62" i="38" s="1"/>
  <c r="AH41" i="38"/>
  <c r="AH93" i="38" s="1"/>
  <c r="BI93" i="38" s="1"/>
  <c r="G41" i="38"/>
  <c r="G93" i="38" s="1"/>
  <c r="AG41" i="38"/>
  <c r="AG93" i="38" s="1"/>
  <c r="BH93" i="38" s="1"/>
  <c r="F41" i="38"/>
  <c r="F93" i="38" s="1"/>
  <c r="C91" i="34"/>
  <c r="AD91" i="34" s="1"/>
  <c r="S62" i="38"/>
  <c r="G93" i="34"/>
  <c r="AH93" i="34" s="1"/>
  <c r="Q63" i="38"/>
  <c r="S63" i="38"/>
  <c r="F92" i="34"/>
  <c r="AG92" i="34" s="1"/>
  <c r="S61" i="34"/>
  <c r="C90" i="34"/>
  <c r="AD90" i="34" s="1"/>
  <c r="L61" i="34"/>
  <c r="AS9" i="38" l="1"/>
  <c r="AS61" i="38" s="1"/>
  <c r="R9" i="38"/>
  <c r="AF40" i="38"/>
  <c r="AF92" i="38" s="1"/>
  <c r="BG92" i="38" s="1"/>
  <c r="E40" i="38"/>
  <c r="AN10" i="38"/>
  <c r="AN62" i="38" s="1"/>
  <c r="M10" i="38"/>
  <c r="M62" i="38" s="1"/>
  <c r="AR9" i="38"/>
  <c r="Q9" i="38"/>
  <c r="AT9" i="38"/>
  <c r="S9" i="38"/>
  <c r="S61" i="38" s="1"/>
  <c r="AS62" i="38"/>
  <c r="AN63" i="38"/>
  <c r="E92" i="34"/>
  <c r="AF92" i="34" s="1"/>
  <c r="Q61" i="34"/>
  <c r="AG40" i="38"/>
  <c r="AG92" i="38" s="1"/>
  <c r="BH92" i="38" s="1"/>
  <c r="F40" i="38"/>
  <c r="F92" i="38" s="1"/>
  <c r="R61" i="34"/>
  <c r="M62" i="34"/>
  <c r="L62" i="38"/>
  <c r="AM9" i="38"/>
  <c r="AM61" i="38" s="1"/>
  <c r="L9" i="38"/>
  <c r="L61" i="38" s="1"/>
  <c r="AD38" i="38"/>
  <c r="AD90" i="38" s="1"/>
  <c r="BE90" i="38" s="1"/>
  <c r="C38" i="38"/>
  <c r="C90" i="38" s="1"/>
  <c r="AO41" i="38"/>
  <c r="AO93" i="38" s="1"/>
  <c r="BP93" i="38" s="1"/>
  <c r="N41" i="38"/>
  <c r="N93" i="38" s="1"/>
  <c r="AH40" i="38"/>
  <c r="G40" i="38"/>
  <c r="G92" i="38" s="1"/>
  <c r="G92" i="34"/>
  <c r="AH92" i="34" s="1"/>
  <c r="AM62" i="38"/>
  <c r="N93" i="34"/>
  <c r="AO93" i="34" s="1"/>
  <c r="M63" i="38"/>
  <c r="E91" i="34"/>
  <c r="AF91" i="34" s="1"/>
  <c r="L60" i="34"/>
  <c r="AR8" i="38" l="1"/>
  <c r="Q8" i="38"/>
  <c r="AS8" i="38"/>
  <c r="R8" i="38"/>
  <c r="R60" i="38" s="1"/>
  <c r="AC52" i="38"/>
  <c r="B52" i="38"/>
  <c r="AL52" i="38"/>
  <c r="K52" i="38"/>
  <c r="AR60" i="38"/>
  <c r="E92" i="38"/>
  <c r="AS60" i="38"/>
  <c r="AD37" i="38"/>
  <c r="C37" i="38"/>
  <c r="AT8" i="38"/>
  <c r="S8" i="38"/>
  <c r="AN9" i="38"/>
  <c r="AN61" i="38" s="1"/>
  <c r="M9" i="38"/>
  <c r="M61" i="38" s="1"/>
  <c r="AG39" i="38"/>
  <c r="AG91" i="38" s="1"/>
  <c r="BH91" i="38" s="1"/>
  <c r="F39" i="38"/>
  <c r="F91" i="38" s="1"/>
  <c r="C89" i="34"/>
  <c r="AD89" i="34" s="1"/>
  <c r="AT61" i="38"/>
  <c r="AT60" i="38"/>
  <c r="Q60" i="34"/>
  <c r="R60" i="34"/>
  <c r="AO40" i="38"/>
  <c r="AO92" i="38" s="1"/>
  <c r="BP92" i="38" s="1"/>
  <c r="N40" i="38"/>
  <c r="AH39" i="38"/>
  <c r="AH91" i="38" s="1"/>
  <c r="BI91" i="38" s="1"/>
  <c r="G39" i="38"/>
  <c r="G91" i="38" s="1"/>
  <c r="AH92" i="38"/>
  <c r="BI92" i="38" s="1"/>
  <c r="N92" i="34"/>
  <c r="AO92" i="34" s="1"/>
  <c r="F91" i="34"/>
  <c r="AG91" i="34" s="1"/>
  <c r="S60" i="34"/>
  <c r="AR61" i="38"/>
  <c r="AM8" i="38"/>
  <c r="L8" i="38"/>
  <c r="AF39" i="38"/>
  <c r="AF91" i="38" s="1"/>
  <c r="BG91" i="38" s="1"/>
  <c r="E39" i="38"/>
  <c r="E91" i="38" s="1"/>
  <c r="AK52" i="38"/>
  <c r="J52" i="38"/>
  <c r="G91" i="34"/>
  <c r="AH91" i="34" s="1"/>
  <c r="Q61" i="38"/>
  <c r="Q60" i="38"/>
  <c r="M61" i="34"/>
  <c r="R61" i="38"/>
  <c r="K103" i="34"/>
  <c r="AL103" i="34" s="1"/>
  <c r="E90" i="34"/>
  <c r="AF90" i="34" s="1"/>
  <c r="B103" i="34"/>
  <c r="AC103" i="34" s="1"/>
  <c r="AG38" i="38" l="1"/>
  <c r="AG90" i="38" s="1"/>
  <c r="BH90" i="38" s="1"/>
  <c r="F38" i="38"/>
  <c r="AO39" i="38"/>
  <c r="AO91" i="38" s="1"/>
  <c r="BP91" i="38" s="1"/>
  <c r="N39" i="38"/>
  <c r="N91" i="38" s="1"/>
  <c r="AT7" i="38"/>
  <c r="S7" i="38"/>
  <c r="S59" i="38" s="1"/>
  <c r="AH38" i="38"/>
  <c r="G38" i="38"/>
  <c r="G90" i="38" s="1"/>
  <c r="F90" i="34"/>
  <c r="AG90" i="34" s="1"/>
  <c r="S60" i="38"/>
  <c r="AD89" i="38"/>
  <c r="BE89" i="38" s="1"/>
  <c r="K104" i="34"/>
  <c r="AL104" i="34" s="1"/>
  <c r="AL53" i="38"/>
  <c r="AL104" i="38" s="1"/>
  <c r="BM104" i="38" s="1"/>
  <c r="K53" i="38"/>
  <c r="K104" i="38" s="1"/>
  <c r="AK51" i="38"/>
  <c r="J51" i="38"/>
  <c r="AD36" i="38"/>
  <c r="AD88" i="38" s="1"/>
  <c r="BE88" i="38" s="1"/>
  <c r="C36" i="38"/>
  <c r="AR7" i="38"/>
  <c r="Q7" i="38"/>
  <c r="J103" i="34"/>
  <c r="AK103" i="34" s="1"/>
  <c r="L60" i="38"/>
  <c r="N91" i="34"/>
  <c r="AO91" i="34" s="1"/>
  <c r="AT59" i="38"/>
  <c r="C88" i="34"/>
  <c r="AD88" i="34" s="1"/>
  <c r="AM7" i="38"/>
  <c r="L7" i="38"/>
  <c r="J104" i="34"/>
  <c r="AK104" i="34" s="1"/>
  <c r="AK53" i="38"/>
  <c r="AK104" i="38" s="1"/>
  <c r="BL104" i="38" s="1"/>
  <c r="J53" i="38"/>
  <c r="J104" i="38" s="1"/>
  <c r="AF38" i="38"/>
  <c r="AF90" i="38" s="1"/>
  <c r="BG90" i="38" s="1"/>
  <c r="E38" i="38"/>
  <c r="E90" i="38" s="1"/>
  <c r="AN8" i="38"/>
  <c r="M8" i="38"/>
  <c r="AS7" i="38"/>
  <c r="R7" i="38"/>
  <c r="R59" i="38" s="1"/>
  <c r="B104" i="34"/>
  <c r="AC104" i="34" s="1"/>
  <c r="AC53" i="38"/>
  <c r="AC104" i="38" s="1"/>
  <c r="BD104" i="38" s="1"/>
  <c r="B53" i="38"/>
  <c r="B104" i="38" s="1"/>
  <c r="AL51" i="38"/>
  <c r="K51" i="38"/>
  <c r="K103" i="38" s="1"/>
  <c r="AM60" i="38"/>
  <c r="AM59" i="38"/>
  <c r="G90" i="34"/>
  <c r="AH90" i="34" s="1"/>
  <c r="S59" i="34"/>
  <c r="Q59" i="34"/>
  <c r="AC51" i="38"/>
  <c r="B51" i="38"/>
  <c r="AJ52" i="38"/>
  <c r="I52" i="38"/>
  <c r="L59" i="34"/>
  <c r="N92" i="38"/>
  <c r="M60" i="34"/>
  <c r="C89" i="38"/>
  <c r="C88" i="38"/>
  <c r="R59" i="34"/>
  <c r="K102" i="34"/>
  <c r="AL102" i="34" s="1"/>
  <c r="J106" i="34"/>
  <c r="AK106" i="34" s="1"/>
  <c r="K106" i="34"/>
  <c r="AL106" i="34" s="1"/>
  <c r="B102" i="34"/>
  <c r="AC102" i="34" s="1"/>
  <c r="S58" i="34"/>
  <c r="N90" i="34"/>
  <c r="AO90" i="34" s="1"/>
  <c r="B106" i="34"/>
  <c r="AC106" i="34" s="1"/>
  <c r="Q58" i="34"/>
  <c r="AH37" i="38" l="1"/>
  <c r="G37" i="38"/>
  <c r="AE52" i="38"/>
  <c r="D52" i="38"/>
  <c r="AF37" i="38"/>
  <c r="AF89" i="38" s="1"/>
  <c r="BG89" i="38" s="1"/>
  <c r="E37" i="38"/>
  <c r="E89" i="38" s="1"/>
  <c r="AJ51" i="38"/>
  <c r="AJ103" i="38" s="1"/>
  <c r="BK103" i="38" s="1"/>
  <c r="I51" i="38"/>
  <c r="K105" i="34"/>
  <c r="AL105" i="34" s="1"/>
  <c r="AL54" i="38"/>
  <c r="K54" i="38"/>
  <c r="AK50" i="38"/>
  <c r="AK102" i="38" s="1"/>
  <c r="BL102" i="38" s="1"/>
  <c r="J50" i="38"/>
  <c r="J102" i="38" s="1"/>
  <c r="AD35" i="38"/>
  <c r="C35" i="38"/>
  <c r="AI52" i="38"/>
  <c r="H52" i="38"/>
  <c r="AC103" i="38"/>
  <c r="BD103" i="38" s="1"/>
  <c r="M60" i="38"/>
  <c r="J103" i="38"/>
  <c r="AR6" i="38"/>
  <c r="Q6" i="38"/>
  <c r="AO38" i="38"/>
  <c r="AO90" i="38" s="1"/>
  <c r="BP90" i="38" s="1"/>
  <c r="N38" i="38"/>
  <c r="N90" i="38" s="1"/>
  <c r="AN7" i="38"/>
  <c r="AN59" i="38" s="1"/>
  <c r="M7" i="38"/>
  <c r="M59" i="38" s="1"/>
  <c r="AN60" i="38"/>
  <c r="E89" i="34"/>
  <c r="AF89" i="34" s="1"/>
  <c r="AK103" i="38"/>
  <c r="BL103" i="38" s="1"/>
  <c r="AH90" i="38"/>
  <c r="BI90" i="38" s="1"/>
  <c r="AH89" i="38"/>
  <c r="BI89" i="38" s="1"/>
  <c r="F90" i="38"/>
  <c r="AM6" i="38"/>
  <c r="AM58" i="38" s="1"/>
  <c r="L6" i="38"/>
  <c r="L58" i="38" s="1"/>
  <c r="AT6" i="38"/>
  <c r="AT58" i="38" s="1"/>
  <c r="S6" i="38"/>
  <c r="S58" i="38" s="1"/>
  <c r="I104" i="34"/>
  <c r="AJ104" i="34" s="1"/>
  <c r="AJ53" i="38"/>
  <c r="AJ104" i="38" s="1"/>
  <c r="BK104" i="38" s="1"/>
  <c r="I53" i="38"/>
  <c r="I104" i="38" s="1"/>
  <c r="J105" i="34"/>
  <c r="AK105" i="34" s="1"/>
  <c r="AK54" i="38"/>
  <c r="J54" i="38"/>
  <c r="AL50" i="38"/>
  <c r="K50" i="38"/>
  <c r="K102" i="38" s="1"/>
  <c r="I103" i="34"/>
  <c r="AJ103" i="34" s="1"/>
  <c r="M59" i="34"/>
  <c r="Q58" i="38"/>
  <c r="J102" i="34"/>
  <c r="AK102" i="34" s="1"/>
  <c r="Q59" i="38"/>
  <c r="G89" i="34"/>
  <c r="AH89" i="34" s="1"/>
  <c r="AS6" i="38"/>
  <c r="AS58" i="38" s="1"/>
  <c r="R6" i="38"/>
  <c r="R58" i="38" s="1"/>
  <c r="B105" i="34"/>
  <c r="AC105" i="34" s="1"/>
  <c r="AC54" i="38"/>
  <c r="B54" i="38"/>
  <c r="AC50" i="38"/>
  <c r="AC102" i="38" s="1"/>
  <c r="BD102" i="38" s="1"/>
  <c r="B50" i="38"/>
  <c r="AG37" i="38"/>
  <c r="F37" i="38"/>
  <c r="F89" i="38" s="1"/>
  <c r="B103" i="38"/>
  <c r="B102" i="38"/>
  <c r="AS59" i="38"/>
  <c r="R58" i="34"/>
  <c r="L58" i="34"/>
  <c r="L59" i="38"/>
  <c r="AR59" i="38"/>
  <c r="AR58" i="38"/>
  <c r="C87" i="34"/>
  <c r="AD87" i="34" s="1"/>
  <c r="AL103" i="38"/>
  <c r="BM103" i="38" s="1"/>
  <c r="F89" i="34"/>
  <c r="AG89" i="34" s="1"/>
  <c r="D103" i="34"/>
  <c r="AE103" i="34" s="1"/>
  <c r="M58" i="34"/>
  <c r="H103" i="34"/>
  <c r="AI103" i="34" s="1"/>
  <c r="G88" i="34"/>
  <c r="AH88" i="34" s="1"/>
  <c r="I102" i="34"/>
  <c r="AJ102" i="34" s="1"/>
  <c r="I106" i="34"/>
  <c r="AJ106" i="34" s="1"/>
  <c r="B101" i="34"/>
  <c r="AC101" i="34" s="1"/>
  <c r="B105" i="38" l="1"/>
  <c r="B106" i="38"/>
  <c r="K105" i="38"/>
  <c r="K106" i="38"/>
  <c r="AC105" i="38"/>
  <c r="BD105" i="38" s="1"/>
  <c r="AC106" i="38"/>
  <c r="BD106" i="38" s="1"/>
  <c r="J105" i="38"/>
  <c r="J106" i="38"/>
  <c r="AL105" i="38"/>
  <c r="BM105" i="38" s="1"/>
  <c r="AL106" i="38"/>
  <c r="BM106" i="38" s="1"/>
  <c r="AK105" i="38"/>
  <c r="BL105" i="38" s="1"/>
  <c r="AK106" i="38"/>
  <c r="BL106" i="38" s="1"/>
  <c r="AG36" i="38"/>
  <c r="F36" i="38"/>
  <c r="F88" i="38" s="1"/>
  <c r="AF36" i="38"/>
  <c r="AF88" i="38" s="1"/>
  <c r="BG88" i="38" s="1"/>
  <c r="E36" i="38"/>
  <c r="AL49" i="38"/>
  <c r="K49" i="38"/>
  <c r="K101" i="38" s="1"/>
  <c r="AG89" i="38"/>
  <c r="BH89" i="38" s="1"/>
  <c r="AG88" i="38"/>
  <c r="BH88" i="38" s="1"/>
  <c r="I105" i="34"/>
  <c r="AJ105" i="34" s="1"/>
  <c r="AJ54" i="38"/>
  <c r="I54" i="38"/>
  <c r="D104" i="34"/>
  <c r="AE104" i="34" s="1"/>
  <c r="AE53" i="38"/>
  <c r="AE104" i="38" s="1"/>
  <c r="BF104" i="38" s="1"/>
  <c r="D53" i="38"/>
  <c r="D104" i="38" s="1"/>
  <c r="AN6" i="38"/>
  <c r="AN58" i="38" s="1"/>
  <c r="M6" i="38"/>
  <c r="F88" i="34"/>
  <c r="AG88" i="34" s="1"/>
  <c r="AL101" i="38"/>
  <c r="BM101" i="38" s="1"/>
  <c r="C87" i="38"/>
  <c r="AC49" i="38"/>
  <c r="AC101" i="38" s="1"/>
  <c r="BD101" i="38" s="1"/>
  <c r="B49" i="38"/>
  <c r="AK49" i="38"/>
  <c r="AK101" i="38" s="1"/>
  <c r="BL101" i="38" s="1"/>
  <c r="J49" i="38"/>
  <c r="J101" i="38" s="1"/>
  <c r="AD34" i="38"/>
  <c r="AD86" i="38" s="1"/>
  <c r="BE86" i="38" s="1"/>
  <c r="C34" i="38"/>
  <c r="C86" i="38" s="1"/>
  <c r="B101" i="38"/>
  <c r="K101" i="34"/>
  <c r="AL101" i="34" s="1"/>
  <c r="M58" i="38"/>
  <c r="AD87" i="38"/>
  <c r="BE87" i="38" s="1"/>
  <c r="J101" i="34"/>
  <c r="AK101" i="34" s="1"/>
  <c r="I103" i="38"/>
  <c r="AJ50" i="38"/>
  <c r="AJ102" i="38" s="1"/>
  <c r="BK102" i="38" s="1"/>
  <c r="I50" i="38"/>
  <c r="I102" i="38" s="1"/>
  <c r="AH36" i="38"/>
  <c r="G36" i="38"/>
  <c r="G88" i="38" s="1"/>
  <c r="AI51" i="38"/>
  <c r="AI103" i="38" s="1"/>
  <c r="BJ103" i="38" s="1"/>
  <c r="H51" i="38"/>
  <c r="H103" i="38" s="1"/>
  <c r="H104" i="34"/>
  <c r="AI104" i="34" s="1"/>
  <c r="AI53" i="38"/>
  <c r="AI104" i="38" s="1"/>
  <c r="BJ104" i="38" s="1"/>
  <c r="H53" i="38"/>
  <c r="H104" i="38" s="1"/>
  <c r="AE51" i="38"/>
  <c r="AE103" i="38" s="1"/>
  <c r="BF103" i="38" s="1"/>
  <c r="D51" i="38"/>
  <c r="D103" i="38" s="1"/>
  <c r="AO37" i="38"/>
  <c r="AO89" i="38" s="1"/>
  <c r="BP89" i="38" s="1"/>
  <c r="N37" i="38"/>
  <c r="N89" i="38" s="1"/>
  <c r="N89" i="34"/>
  <c r="AO89" i="34" s="1"/>
  <c r="AL102" i="38"/>
  <c r="BM102" i="38" s="1"/>
  <c r="C86" i="34"/>
  <c r="AD86" i="34" s="1"/>
  <c r="E88" i="34"/>
  <c r="AF88" i="34" s="1"/>
  <c r="G89" i="38"/>
  <c r="D106" i="34"/>
  <c r="AE106" i="34" s="1"/>
  <c r="B100" i="34"/>
  <c r="AC100" i="34" s="1"/>
  <c r="D102" i="34"/>
  <c r="AE102" i="34" s="1"/>
  <c r="K100" i="34"/>
  <c r="AL100" i="34" s="1"/>
  <c r="E87" i="34"/>
  <c r="AF87" i="34" s="1"/>
  <c r="H106" i="34"/>
  <c r="AI106" i="34" s="1"/>
  <c r="I105" i="38" l="1"/>
  <c r="I106" i="38"/>
  <c r="AJ105" i="38"/>
  <c r="BK105" i="38" s="1"/>
  <c r="AJ106" i="38"/>
  <c r="BK106" i="38" s="1"/>
  <c r="AH35" i="38"/>
  <c r="G35" i="38"/>
  <c r="G87" i="38" s="1"/>
  <c r="AK48" i="38"/>
  <c r="J48" i="38"/>
  <c r="AD33" i="38"/>
  <c r="C33" i="38"/>
  <c r="AJ49" i="38"/>
  <c r="I49" i="38"/>
  <c r="I101" i="38" s="1"/>
  <c r="D105" i="34"/>
  <c r="AE105" i="34" s="1"/>
  <c r="AE54" i="38"/>
  <c r="D54" i="38"/>
  <c r="AI50" i="38"/>
  <c r="AI102" i="38" s="1"/>
  <c r="BJ102" i="38" s="1"/>
  <c r="H50" i="38"/>
  <c r="H102" i="38" s="1"/>
  <c r="AH88" i="38"/>
  <c r="BI88" i="38" s="1"/>
  <c r="AH87" i="38"/>
  <c r="BI87" i="38" s="1"/>
  <c r="I101" i="34"/>
  <c r="AJ101" i="34" s="1"/>
  <c r="AF35" i="38"/>
  <c r="AF87" i="38" s="1"/>
  <c r="BG87" i="38" s="1"/>
  <c r="E35" i="38"/>
  <c r="E87" i="38" s="1"/>
  <c r="AO36" i="38"/>
  <c r="AO88" i="38" s="1"/>
  <c r="BP88" i="38" s="1"/>
  <c r="N36" i="38"/>
  <c r="N88" i="38" s="1"/>
  <c r="AL48" i="38"/>
  <c r="AL100" i="38" s="1"/>
  <c r="BM100" i="38" s="1"/>
  <c r="K48" i="38"/>
  <c r="AE50" i="38"/>
  <c r="AE102" i="38" s="1"/>
  <c r="BF102" i="38" s="1"/>
  <c r="D50" i="38"/>
  <c r="D102" i="38" s="1"/>
  <c r="AG35" i="38"/>
  <c r="AG87" i="38" s="1"/>
  <c r="BH87" i="38" s="1"/>
  <c r="F35" i="38"/>
  <c r="N88" i="34"/>
  <c r="AO88" i="34" s="1"/>
  <c r="G87" i="34"/>
  <c r="AH87" i="34" s="1"/>
  <c r="AD85" i="38"/>
  <c r="BE85" i="38" s="1"/>
  <c r="J100" i="34"/>
  <c r="AK100" i="34" s="1"/>
  <c r="E88" i="38"/>
  <c r="H105" i="34"/>
  <c r="AI105" i="34" s="1"/>
  <c r="AI54" i="38"/>
  <c r="H54" i="38"/>
  <c r="AC48" i="38"/>
  <c r="AC100" i="38" s="1"/>
  <c r="BD100" i="38" s="1"/>
  <c r="B48" i="38"/>
  <c r="B100" i="38" s="1"/>
  <c r="H102" i="34"/>
  <c r="AI102" i="34" s="1"/>
  <c r="C85" i="34"/>
  <c r="AD85" i="34" s="1"/>
  <c r="F87" i="34"/>
  <c r="AG87" i="34" s="1"/>
  <c r="C84" i="34"/>
  <c r="AD84" i="34" s="1"/>
  <c r="B99" i="34"/>
  <c r="AC99" i="34" s="1"/>
  <c r="D101" i="34"/>
  <c r="AE101" i="34" s="1"/>
  <c r="F86" i="34"/>
  <c r="AG86" i="34" s="1"/>
  <c r="E86" i="34"/>
  <c r="AF86" i="34" s="1"/>
  <c r="I100" i="34"/>
  <c r="AJ100" i="34" s="1"/>
  <c r="D105" i="38" l="1"/>
  <c r="D106" i="38"/>
  <c r="H105" i="38"/>
  <c r="H106" i="38"/>
  <c r="AE105" i="38"/>
  <c r="BF105" i="38" s="1"/>
  <c r="AE106" i="38"/>
  <c r="BF106" i="38" s="1"/>
  <c r="AI105" i="38"/>
  <c r="BJ105" i="38" s="1"/>
  <c r="AI106" i="38"/>
  <c r="BJ106" i="38" s="1"/>
  <c r="AJ101" i="38"/>
  <c r="BK101" i="38" s="1"/>
  <c r="AL47" i="38"/>
  <c r="AL99" i="38" s="1"/>
  <c r="BM99" i="38" s="1"/>
  <c r="K47" i="38"/>
  <c r="K99" i="38" s="1"/>
  <c r="AH34" i="38"/>
  <c r="AH86" i="38" s="1"/>
  <c r="BI86" i="38" s="1"/>
  <c r="G34" i="38"/>
  <c r="G86" i="38" s="1"/>
  <c r="AO35" i="38"/>
  <c r="N35" i="38"/>
  <c r="N87" i="38" s="1"/>
  <c r="AD32" i="38"/>
  <c r="AD84" i="38" s="1"/>
  <c r="BE84" i="38" s="1"/>
  <c r="C32" i="38"/>
  <c r="K100" i="38"/>
  <c r="J100" i="38"/>
  <c r="AF34" i="38"/>
  <c r="AF86" i="38" s="1"/>
  <c r="BG86" i="38" s="1"/>
  <c r="E34" i="38"/>
  <c r="AK47" i="38"/>
  <c r="AK99" i="38" s="1"/>
  <c r="BL99" i="38" s="1"/>
  <c r="J47" i="38"/>
  <c r="J99" i="38" s="1"/>
  <c r="AC47" i="38"/>
  <c r="AC99" i="38" s="1"/>
  <c r="BD99" i="38" s="1"/>
  <c r="B47" i="38"/>
  <c r="B99" i="38" s="1"/>
  <c r="N87" i="34"/>
  <c r="AO87" i="34" s="1"/>
  <c r="C85" i="38"/>
  <c r="C84" i="38"/>
  <c r="AK100" i="38"/>
  <c r="BL100" i="38" s="1"/>
  <c r="AJ48" i="38"/>
  <c r="AJ100" i="38" s="1"/>
  <c r="BK100" i="38" s="1"/>
  <c r="I48" i="38"/>
  <c r="AG34" i="38"/>
  <c r="AG86" i="38" s="1"/>
  <c r="BH86" i="38" s="1"/>
  <c r="F34" i="38"/>
  <c r="F86" i="38" s="1"/>
  <c r="AE49" i="38"/>
  <c r="D49" i="38"/>
  <c r="D101" i="38" s="1"/>
  <c r="AI49" i="38"/>
  <c r="AI101" i="38" s="1"/>
  <c r="BJ101" i="38" s="1"/>
  <c r="H49" i="38"/>
  <c r="H101" i="38" s="1"/>
  <c r="F87" i="38"/>
  <c r="K99" i="34"/>
  <c r="AL99" i="34" s="1"/>
  <c r="E86" i="38"/>
  <c r="H101" i="34"/>
  <c r="AI101" i="34" s="1"/>
  <c r="J99" i="34"/>
  <c r="AK99" i="34" s="1"/>
  <c r="G86" i="34"/>
  <c r="AH86" i="34" s="1"/>
  <c r="K98" i="34"/>
  <c r="AL98" i="34" s="1"/>
  <c r="G85" i="34"/>
  <c r="AH85" i="34" s="1"/>
  <c r="E85" i="34"/>
  <c r="AF85" i="34" s="1"/>
  <c r="C83" i="34"/>
  <c r="AD83" i="34" s="1"/>
  <c r="I99" i="34"/>
  <c r="AJ99" i="34" s="1"/>
  <c r="AG33" i="38" l="1"/>
  <c r="AG85" i="38" s="1"/>
  <c r="BH85" i="38" s="1"/>
  <c r="F33" i="38"/>
  <c r="F85" i="38" s="1"/>
  <c r="AE48" i="38"/>
  <c r="AE100" i="38" s="1"/>
  <c r="BF100" i="38" s="1"/>
  <c r="D48" i="38"/>
  <c r="AO34" i="38"/>
  <c r="N34" i="38"/>
  <c r="N86" i="38" s="1"/>
  <c r="AC46" i="38"/>
  <c r="AC98" i="38" s="1"/>
  <c r="BD98" i="38" s="1"/>
  <c r="B46" i="38"/>
  <c r="D100" i="34"/>
  <c r="AE100" i="34" s="1"/>
  <c r="I100" i="38"/>
  <c r="C82" i="34"/>
  <c r="AD82" i="34" s="1"/>
  <c r="AD31" i="38"/>
  <c r="AD83" i="38" s="1"/>
  <c r="BE83" i="38" s="1"/>
  <c r="C31" i="38"/>
  <c r="C83" i="38" s="1"/>
  <c r="AI48" i="38"/>
  <c r="AI100" i="38" s="1"/>
  <c r="BJ100" i="38" s="1"/>
  <c r="H48" i="38"/>
  <c r="H100" i="38" s="1"/>
  <c r="H100" i="34"/>
  <c r="AI100" i="34" s="1"/>
  <c r="AF33" i="38"/>
  <c r="AF85" i="38" s="1"/>
  <c r="BG85" i="38" s="1"/>
  <c r="E33" i="38"/>
  <c r="AK46" i="38"/>
  <c r="J46" i="38"/>
  <c r="AD30" i="38"/>
  <c r="C30" i="38"/>
  <c r="AL46" i="38"/>
  <c r="AL98" i="38" s="1"/>
  <c r="BM98" i="38" s="1"/>
  <c r="K46" i="38"/>
  <c r="K98" i="38" s="1"/>
  <c r="J98" i="34"/>
  <c r="AK98" i="34" s="1"/>
  <c r="AO87" i="38"/>
  <c r="BP87" i="38" s="1"/>
  <c r="AO86" i="38"/>
  <c r="BP86" i="38" s="1"/>
  <c r="AJ47" i="38"/>
  <c r="AJ99" i="38" s="1"/>
  <c r="BK99" i="38" s="1"/>
  <c r="I47" i="38"/>
  <c r="I99" i="38" s="1"/>
  <c r="AH33" i="38"/>
  <c r="AH85" i="38" s="1"/>
  <c r="BI85" i="38" s="1"/>
  <c r="G33" i="38"/>
  <c r="G85" i="38" s="1"/>
  <c r="AE101" i="38"/>
  <c r="BF101" i="38" s="1"/>
  <c r="F85" i="34"/>
  <c r="AG85" i="34" s="1"/>
  <c r="B98" i="34"/>
  <c r="AC98" i="34" s="1"/>
  <c r="N86" i="34"/>
  <c r="AO86" i="34" s="1"/>
  <c r="J97" i="34"/>
  <c r="AK97" i="34" s="1"/>
  <c r="D99" i="34"/>
  <c r="AE99" i="34" s="1"/>
  <c r="N85" i="34"/>
  <c r="AO85" i="34" s="1"/>
  <c r="C82" i="38" l="1"/>
  <c r="AF32" i="38"/>
  <c r="AF84" i="38" s="1"/>
  <c r="BG84" i="38" s="1"/>
  <c r="E32" i="38"/>
  <c r="E84" i="38" s="1"/>
  <c r="AH32" i="38"/>
  <c r="G32" i="38"/>
  <c r="AC45" i="38"/>
  <c r="AC97" i="38" s="1"/>
  <c r="BD97" i="38" s="1"/>
  <c r="B45" i="38"/>
  <c r="AK98" i="38"/>
  <c r="BL98" i="38" s="1"/>
  <c r="E84" i="34"/>
  <c r="AF84" i="34" s="1"/>
  <c r="B98" i="38"/>
  <c r="B97" i="38"/>
  <c r="AI47" i="38"/>
  <c r="AI99" i="38" s="1"/>
  <c r="BJ99" i="38" s="1"/>
  <c r="H47" i="38"/>
  <c r="H99" i="38" s="1"/>
  <c r="AJ46" i="38"/>
  <c r="AJ98" i="38" s="1"/>
  <c r="BK98" i="38" s="1"/>
  <c r="I46" i="38"/>
  <c r="I98" i="38" s="1"/>
  <c r="AG32" i="38"/>
  <c r="AG84" i="38" s="1"/>
  <c r="BH84" i="38" s="1"/>
  <c r="F32" i="38"/>
  <c r="F84" i="38" s="1"/>
  <c r="I98" i="34"/>
  <c r="AJ98" i="34" s="1"/>
  <c r="AD82" i="38"/>
  <c r="BE82" i="38" s="1"/>
  <c r="H99" i="34"/>
  <c r="AI99" i="34" s="1"/>
  <c r="AO33" i="38"/>
  <c r="N33" i="38"/>
  <c r="AD29" i="38"/>
  <c r="AD81" i="38" s="1"/>
  <c r="C29" i="38"/>
  <c r="C81" i="38" s="1"/>
  <c r="G84" i="34"/>
  <c r="AH84" i="34" s="1"/>
  <c r="C81" i="34"/>
  <c r="E85" i="38"/>
  <c r="B97" i="34"/>
  <c r="AC97" i="34" s="1"/>
  <c r="D100" i="38"/>
  <c r="AE47" i="38"/>
  <c r="AE99" i="38" s="1"/>
  <c r="BF99" i="38" s="1"/>
  <c r="D47" i="38"/>
  <c r="D99" i="38" s="1"/>
  <c r="AK45" i="38"/>
  <c r="AK97" i="38" s="1"/>
  <c r="BL97" i="38" s="1"/>
  <c r="J45" i="38"/>
  <c r="AL45" i="38"/>
  <c r="AL97" i="38" s="1"/>
  <c r="BM97" i="38" s="1"/>
  <c r="K45" i="38"/>
  <c r="K97" i="34"/>
  <c r="AL97" i="34" s="1"/>
  <c r="J98" i="38"/>
  <c r="F84" i="34"/>
  <c r="AG84" i="34" s="1"/>
  <c r="G83" i="34"/>
  <c r="AH83" i="34" s="1"/>
  <c r="H98" i="34"/>
  <c r="AI98" i="34" s="1"/>
  <c r="N84" i="34"/>
  <c r="AO84" i="34" s="1"/>
  <c r="B96" i="34"/>
  <c r="AC96" i="34" s="1"/>
  <c r="AD28" i="38" l="1"/>
  <c r="AD80" i="38" s="1"/>
  <c r="C28" i="38"/>
  <c r="AK44" i="38"/>
  <c r="AK96" i="38" s="1"/>
  <c r="BL96" i="38" s="1"/>
  <c r="J44" i="38"/>
  <c r="AF30" i="38"/>
  <c r="E30" i="38"/>
  <c r="AJ45" i="38"/>
  <c r="AJ97" i="38" s="1"/>
  <c r="BK97" i="38" s="1"/>
  <c r="I45" i="38"/>
  <c r="J96" i="34"/>
  <c r="AK96" i="34" s="1"/>
  <c r="AL44" i="38"/>
  <c r="AL96" i="38" s="1"/>
  <c r="BM96" i="38" s="1"/>
  <c r="K44" i="38"/>
  <c r="AG30" i="38"/>
  <c r="F30" i="38"/>
  <c r="K96" i="34"/>
  <c r="AL96" i="34" s="1"/>
  <c r="C80" i="34"/>
  <c r="AH30" i="38"/>
  <c r="G30" i="38"/>
  <c r="AC44" i="38"/>
  <c r="AC96" i="38" s="1"/>
  <c r="BD96" i="38" s="1"/>
  <c r="B44" i="38"/>
  <c r="AI46" i="38"/>
  <c r="H46" i="38"/>
  <c r="E82" i="34"/>
  <c r="AF82" i="34" s="1"/>
  <c r="AF31" i="38"/>
  <c r="AF83" i="38" s="1"/>
  <c r="BG83" i="38" s="1"/>
  <c r="E31" i="38"/>
  <c r="E83" i="38" s="1"/>
  <c r="F82" i="34"/>
  <c r="AG82" i="34" s="1"/>
  <c r="AG31" i="38"/>
  <c r="F31" i="38"/>
  <c r="N85" i="38"/>
  <c r="I97" i="34"/>
  <c r="AJ97" i="34" s="1"/>
  <c r="G84" i="38"/>
  <c r="AO32" i="38"/>
  <c r="N32" i="38"/>
  <c r="N84" i="38" s="1"/>
  <c r="AE46" i="38"/>
  <c r="D46" i="38"/>
  <c r="D98" i="38" s="1"/>
  <c r="G82" i="34"/>
  <c r="AH82" i="34" s="1"/>
  <c r="AH31" i="38"/>
  <c r="AH83" i="38" s="1"/>
  <c r="BI83" i="38" s="1"/>
  <c r="G31" i="38"/>
  <c r="G83" i="38" s="1"/>
  <c r="J97" i="38"/>
  <c r="K97" i="38"/>
  <c r="K96" i="38"/>
  <c r="D98" i="34"/>
  <c r="AE98" i="34" s="1"/>
  <c r="AO85" i="38"/>
  <c r="BP85" i="38" s="1"/>
  <c r="F83" i="34"/>
  <c r="AG83" i="34" s="1"/>
  <c r="AH84" i="38"/>
  <c r="BI84" i="38" s="1"/>
  <c r="E83" i="34"/>
  <c r="AF83" i="34" s="1"/>
  <c r="H97" i="34"/>
  <c r="AI97" i="34" s="1"/>
  <c r="N83" i="34"/>
  <c r="AO83" i="34" s="1"/>
  <c r="G81" i="34"/>
  <c r="I96" i="34"/>
  <c r="AJ96" i="34" s="1"/>
  <c r="E81" i="34"/>
  <c r="AD27" i="38" l="1"/>
  <c r="AD79" i="38" s="1"/>
  <c r="C27" i="38"/>
  <c r="C79" i="38" s="1"/>
  <c r="F83" i="38"/>
  <c r="F82" i="38"/>
  <c r="G82" i="38"/>
  <c r="C80" i="38"/>
  <c r="AO30" i="38"/>
  <c r="N30" i="38"/>
  <c r="AL43" i="38"/>
  <c r="AL95" i="38" s="1"/>
  <c r="BM95" i="38" s="1"/>
  <c r="K43" i="38"/>
  <c r="K95" i="38" s="1"/>
  <c r="AK43" i="38"/>
  <c r="J43" i="38"/>
  <c r="J95" i="38" s="1"/>
  <c r="AE98" i="38"/>
  <c r="BF98" i="38" s="1"/>
  <c r="AG83" i="38"/>
  <c r="BH83" i="38" s="1"/>
  <c r="AG82" i="38"/>
  <c r="BH82" i="38" s="1"/>
  <c r="B96" i="38"/>
  <c r="AH82" i="38"/>
  <c r="BI82" i="38" s="1"/>
  <c r="K95" i="34"/>
  <c r="AL95" i="34" s="1"/>
  <c r="AE45" i="38"/>
  <c r="AE97" i="38" s="1"/>
  <c r="BF97" i="38" s="1"/>
  <c r="D45" i="38"/>
  <c r="AF29" i="38"/>
  <c r="AF81" i="38" s="1"/>
  <c r="E29" i="38"/>
  <c r="E81" i="38" s="1"/>
  <c r="AG29" i="38"/>
  <c r="AG81" i="38" s="1"/>
  <c r="F29" i="38"/>
  <c r="D97" i="34"/>
  <c r="AE97" i="34" s="1"/>
  <c r="H98" i="38"/>
  <c r="F81" i="34"/>
  <c r="E82" i="38"/>
  <c r="C79" i="34"/>
  <c r="AC43" i="38"/>
  <c r="B43" i="38"/>
  <c r="AJ44" i="38"/>
  <c r="I44" i="38"/>
  <c r="I96" i="38" s="1"/>
  <c r="AH29" i="38"/>
  <c r="AH81" i="38" s="1"/>
  <c r="G29" i="38"/>
  <c r="N82" i="34"/>
  <c r="AO82" i="34" s="1"/>
  <c r="AO31" i="38"/>
  <c r="AO83" i="38" s="1"/>
  <c r="BP83" i="38" s="1"/>
  <c r="N31" i="38"/>
  <c r="AI45" i="38"/>
  <c r="AI97" i="38" s="1"/>
  <c r="BJ97" i="38" s="1"/>
  <c r="H45" i="38"/>
  <c r="H97" i="38" s="1"/>
  <c r="AO84" i="38"/>
  <c r="BP84" i="38" s="1"/>
  <c r="J96" i="38"/>
  <c r="AI98" i="38"/>
  <c r="BJ98" i="38" s="1"/>
  <c r="B95" i="34"/>
  <c r="AC95" i="34" s="1"/>
  <c r="I97" i="38"/>
  <c r="AF82" i="38"/>
  <c r="BG82" i="38" s="1"/>
  <c r="J95" i="34"/>
  <c r="AK95" i="34" s="1"/>
  <c r="I95" i="34"/>
  <c r="AJ95" i="34" s="1"/>
  <c r="E80" i="34"/>
  <c r="J94" i="34"/>
  <c r="AK94" i="34" s="1"/>
  <c r="K94" i="34"/>
  <c r="AL94" i="34" s="1"/>
  <c r="G80" i="34"/>
  <c r="AD26" i="38" l="1"/>
  <c r="AD78" i="38" s="1"/>
  <c r="C26" i="38"/>
  <c r="AE44" i="38"/>
  <c r="D44" i="38"/>
  <c r="AG28" i="38"/>
  <c r="AG80" i="38" s="1"/>
  <c r="F28" i="38"/>
  <c r="N83" i="38"/>
  <c r="N82" i="38"/>
  <c r="AK95" i="38"/>
  <c r="BL95" i="38" s="1"/>
  <c r="AO29" i="38"/>
  <c r="AO81" i="38" s="1"/>
  <c r="N29" i="38"/>
  <c r="N81" i="38" s="1"/>
  <c r="AC42" i="38"/>
  <c r="AC94" i="38" s="1"/>
  <c r="BD94" i="38" s="1"/>
  <c r="B42" i="38"/>
  <c r="B94" i="38" s="1"/>
  <c r="F80" i="34"/>
  <c r="D97" i="38"/>
  <c r="D96" i="38"/>
  <c r="B95" i="38"/>
  <c r="C78" i="34"/>
  <c r="AK42" i="38"/>
  <c r="AK94" i="38" s="1"/>
  <c r="BL94" i="38" s="1"/>
  <c r="J42" i="38"/>
  <c r="J94" i="38" s="1"/>
  <c r="AJ43" i="38"/>
  <c r="I43" i="38"/>
  <c r="I95" i="38" s="1"/>
  <c r="AC95" i="38"/>
  <c r="BD95" i="38" s="1"/>
  <c r="AO82" i="38"/>
  <c r="BP82" i="38" s="1"/>
  <c r="AH28" i="38"/>
  <c r="AH80" i="38" s="1"/>
  <c r="G28" i="38"/>
  <c r="G80" i="38" s="1"/>
  <c r="AL42" i="38"/>
  <c r="AL94" i="38" s="1"/>
  <c r="BM94" i="38" s="1"/>
  <c r="K42" i="38"/>
  <c r="AF28" i="38"/>
  <c r="AF80" i="38" s="1"/>
  <c r="E28" i="38"/>
  <c r="AI44" i="38"/>
  <c r="AI96" i="38" s="1"/>
  <c r="BJ96" i="38" s="1"/>
  <c r="H44" i="38"/>
  <c r="H96" i="38" s="1"/>
  <c r="H96" i="34"/>
  <c r="AI96" i="34" s="1"/>
  <c r="G81" i="38"/>
  <c r="AJ96" i="38"/>
  <c r="BK96" i="38" s="1"/>
  <c r="AJ95" i="38"/>
  <c r="BK95" i="38" s="1"/>
  <c r="B94" i="34"/>
  <c r="AC94" i="34" s="1"/>
  <c r="F81" i="38"/>
  <c r="F80" i="38"/>
  <c r="D96" i="34"/>
  <c r="AE96" i="34" s="1"/>
  <c r="N81" i="34"/>
  <c r="C78" i="38"/>
  <c r="H95" i="34"/>
  <c r="AI95" i="34" s="1"/>
  <c r="N80" i="34"/>
  <c r="I94" i="34"/>
  <c r="AJ94" i="34" s="1"/>
  <c r="J93" i="34"/>
  <c r="AK93" i="34" s="1"/>
  <c r="E79" i="34"/>
  <c r="AL41" i="38" l="1"/>
  <c r="AL93" i="38" s="1"/>
  <c r="BM93" i="38" s="1"/>
  <c r="K41" i="38"/>
  <c r="AH27" i="38"/>
  <c r="AH79" i="38" s="1"/>
  <c r="G27" i="38"/>
  <c r="G79" i="38" s="1"/>
  <c r="AC41" i="38"/>
  <c r="AC93" i="38" s="1"/>
  <c r="BD93" i="38" s="1"/>
  <c r="B41" i="38"/>
  <c r="B93" i="38" s="1"/>
  <c r="AD25" i="38"/>
  <c r="AD77" i="38" s="1"/>
  <c r="C25" i="38"/>
  <c r="C77" i="38" s="1"/>
  <c r="AE43" i="38"/>
  <c r="AE95" i="38" s="1"/>
  <c r="BF95" i="38" s="1"/>
  <c r="D43" i="38"/>
  <c r="D95" i="38" s="1"/>
  <c r="AE96" i="38"/>
  <c r="BF96" i="38" s="1"/>
  <c r="C77" i="34"/>
  <c r="AK41" i="38"/>
  <c r="J41" i="38"/>
  <c r="AG27" i="38"/>
  <c r="AG79" i="38" s="1"/>
  <c r="F27" i="38"/>
  <c r="K94" i="38"/>
  <c r="K93" i="38"/>
  <c r="B93" i="34"/>
  <c r="AC93" i="34" s="1"/>
  <c r="D95" i="34"/>
  <c r="AE95" i="34" s="1"/>
  <c r="AO28" i="38"/>
  <c r="AO80" i="38" s="1"/>
  <c r="N28" i="38"/>
  <c r="N80" i="38" s="1"/>
  <c r="AI43" i="38"/>
  <c r="H43" i="38"/>
  <c r="E80" i="38"/>
  <c r="G79" i="34"/>
  <c r="F79" i="34"/>
  <c r="AF27" i="38"/>
  <c r="AF79" i="38" s="1"/>
  <c r="E27" i="38"/>
  <c r="E79" i="38" s="1"/>
  <c r="AJ42" i="38"/>
  <c r="I42" i="38"/>
  <c r="I94" i="38" s="1"/>
  <c r="K93" i="34"/>
  <c r="AL93" i="34" s="1"/>
  <c r="H94" i="34"/>
  <c r="AI94" i="34" s="1"/>
  <c r="E78" i="34"/>
  <c r="N79" i="34"/>
  <c r="C76" i="34"/>
  <c r="AE42" i="38" l="1"/>
  <c r="AE94" i="38" s="1"/>
  <c r="BF94" i="38" s="1"/>
  <c r="D42" i="38"/>
  <c r="D94" i="38" s="1"/>
  <c r="AH26" i="38"/>
  <c r="AH78" i="38" s="1"/>
  <c r="G26" i="38"/>
  <c r="G78" i="38" s="1"/>
  <c r="AK40" i="38"/>
  <c r="AK92" i="38" s="1"/>
  <c r="BL92" i="38" s="1"/>
  <c r="J40" i="38"/>
  <c r="J92" i="38" s="1"/>
  <c r="AI95" i="38"/>
  <c r="BJ95" i="38" s="1"/>
  <c r="J93" i="38"/>
  <c r="AD24" i="38"/>
  <c r="AD76" i="38" s="1"/>
  <c r="C24" i="38"/>
  <c r="AG26" i="38"/>
  <c r="AG78" i="38" s="1"/>
  <c r="F26" i="38"/>
  <c r="F78" i="38" s="1"/>
  <c r="AL40" i="38"/>
  <c r="AL92" i="38" s="1"/>
  <c r="BM92" i="38" s="1"/>
  <c r="K40" i="38"/>
  <c r="K92" i="38" s="1"/>
  <c r="AJ94" i="38"/>
  <c r="BK94" i="38" s="1"/>
  <c r="F79" i="38"/>
  <c r="AK93" i="38"/>
  <c r="BL93" i="38" s="1"/>
  <c r="D94" i="34"/>
  <c r="AE94" i="34" s="1"/>
  <c r="K92" i="34"/>
  <c r="AL92" i="34" s="1"/>
  <c r="AJ41" i="38"/>
  <c r="AJ93" i="38" s="1"/>
  <c r="BK93" i="38" s="1"/>
  <c r="I41" i="38"/>
  <c r="I93" i="38" s="1"/>
  <c r="AO27" i="38"/>
  <c r="AO79" i="38" s="1"/>
  <c r="N27" i="38"/>
  <c r="N79" i="38" s="1"/>
  <c r="I93" i="34"/>
  <c r="AJ93" i="34" s="1"/>
  <c r="J92" i="34"/>
  <c r="AK92" i="34" s="1"/>
  <c r="G78" i="34"/>
  <c r="AC40" i="38"/>
  <c r="AC92" i="38" s="1"/>
  <c r="BD92" i="38" s="1"/>
  <c r="B40" i="38"/>
  <c r="B92" i="38" s="1"/>
  <c r="AF26" i="38"/>
  <c r="E26" i="38"/>
  <c r="E78" i="38" s="1"/>
  <c r="AI42" i="38"/>
  <c r="AI94" i="38" s="1"/>
  <c r="BJ94" i="38" s="1"/>
  <c r="H42" i="38"/>
  <c r="H94" i="38" s="1"/>
  <c r="H95" i="38"/>
  <c r="F78" i="34"/>
  <c r="B92" i="34"/>
  <c r="AC92" i="34" s="1"/>
  <c r="C75" i="34"/>
  <c r="B91" i="34"/>
  <c r="AC91" i="34" s="1"/>
  <c r="D93" i="34"/>
  <c r="AE93" i="34" s="1"/>
  <c r="AO26" i="38" l="1"/>
  <c r="AO78" i="38" s="1"/>
  <c r="N26" i="38"/>
  <c r="N78" i="38" s="1"/>
  <c r="AK39" i="38"/>
  <c r="J39" i="38"/>
  <c r="J91" i="38" s="1"/>
  <c r="N78" i="34"/>
  <c r="AH25" i="38"/>
  <c r="G25" i="38"/>
  <c r="G77" i="38" s="1"/>
  <c r="AG25" i="38"/>
  <c r="F25" i="38"/>
  <c r="F77" i="38" s="1"/>
  <c r="AF25" i="38"/>
  <c r="AF77" i="38" s="1"/>
  <c r="E25" i="38"/>
  <c r="AI41" i="38"/>
  <c r="AI93" i="38" s="1"/>
  <c r="BJ93" i="38" s="1"/>
  <c r="H41" i="38"/>
  <c r="AF78" i="38"/>
  <c r="AK91" i="38"/>
  <c r="BL91" i="38" s="1"/>
  <c r="G77" i="34"/>
  <c r="AC39" i="38"/>
  <c r="B39" i="38"/>
  <c r="B91" i="38" s="1"/>
  <c r="E77" i="34"/>
  <c r="F77" i="34"/>
  <c r="J91" i="34"/>
  <c r="AK91" i="34" s="1"/>
  <c r="AE41" i="38"/>
  <c r="D41" i="38"/>
  <c r="AL39" i="38"/>
  <c r="AL91" i="38" s="1"/>
  <c r="BM91" i="38" s="1"/>
  <c r="K39" i="38"/>
  <c r="AJ40" i="38"/>
  <c r="I40" i="38"/>
  <c r="I92" i="38" s="1"/>
  <c r="AD23" i="38"/>
  <c r="C23" i="38"/>
  <c r="C75" i="38" s="1"/>
  <c r="H93" i="34"/>
  <c r="AI93" i="34" s="1"/>
  <c r="I92" i="34"/>
  <c r="AJ92" i="34" s="1"/>
  <c r="K91" i="34"/>
  <c r="AL91" i="34" s="1"/>
  <c r="C76" i="38"/>
  <c r="G76" i="34"/>
  <c r="I91" i="34"/>
  <c r="AJ91" i="34" s="1"/>
  <c r="F76" i="34"/>
  <c r="K90" i="34"/>
  <c r="AL90" i="34" s="1"/>
  <c r="AE40" i="38" l="1"/>
  <c r="AE92" i="38" s="1"/>
  <c r="BF92" i="38" s="1"/>
  <c r="D40" i="38"/>
  <c r="AK38" i="38"/>
  <c r="AK90" i="38" s="1"/>
  <c r="BL90" i="38" s="1"/>
  <c r="J38" i="38"/>
  <c r="AO25" i="38"/>
  <c r="AO77" i="38" s="1"/>
  <c r="N25" i="38"/>
  <c r="AJ92" i="38"/>
  <c r="BK92" i="38" s="1"/>
  <c r="E77" i="38"/>
  <c r="AG77" i="38"/>
  <c r="AL38" i="38"/>
  <c r="K38" i="38"/>
  <c r="AD22" i="38"/>
  <c r="AD74" i="38" s="1"/>
  <c r="C22" i="38"/>
  <c r="C74" i="38" s="1"/>
  <c r="AD75" i="38"/>
  <c r="D93" i="38"/>
  <c r="D92" i="38"/>
  <c r="H93" i="38"/>
  <c r="AG24" i="38"/>
  <c r="AG76" i="38" s="1"/>
  <c r="F24" i="38"/>
  <c r="AF24" i="38"/>
  <c r="AF76" i="38" s="1"/>
  <c r="E24" i="38"/>
  <c r="E76" i="38" s="1"/>
  <c r="AC38" i="38"/>
  <c r="AC90" i="38" s="1"/>
  <c r="BD90" i="38" s="1"/>
  <c r="B38" i="38"/>
  <c r="B90" i="38" s="1"/>
  <c r="C74" i="34"/>
  <c r="K91" i="38"/>
  <c r="AE93" i="38"/>
  <c r="BF93" i="38" s="1"/>
  <c r="AC91" i="38"/>
  <c r="BD91" i="38" s="1"/>
  <c r="E76" i="34"/>
  <c r="N77" i="34"/>
  <c r="AJ39" i="38"/>
  <c r="AJ91" i="38" s="1"/>
  <c r="BK91" i="38" s="1"/>
  <c r="I39" i="38"/>
  <c r="AI40" i="38"/>
  <c r="AI92" i="38" s="1"/>
  <c r="BJ92" i="38" s="1"/>
  <c r="H40" i="38"/>
  <c r="H92" i="38" s="1"/>
  <c r="AH24" i="38"/>
  <c r="AH76" i="38" s="1"/>
  <c r="G24" i="38"/>
  <c r="G76" i="38" s="1"/>
  <c r="D92" i="34"/>
  <c r="AE92" i="34" s="1"/>
  <c r="B90" i="34"/>
  <c r="AC90" i="34" s="1"/>
  <c r="H92" i="34"/>
  <c r="AI92" i="34" s="1"/>
  <c r="AH77" i="38"/>
  <c r="J90" i="34"/>
  <c r="AK90" i="34" s="1"/>
  <c r="G75" i="34"/>
  <c r="C73" i="34"/>
  <c r="D91" i="34"/>
  <c r="AE91" i="34" s="1"/>
  <c r="AK37" i="38" l="1"/>
  <c r="AK89" i="38" s="1"/>
  <c r="BL89" i="38" s="1"/>
  <c r="J37" i="38"/>
  <c r="AC37" i="38"/>
  <c r="AC89" i="38" s="1"/>
  <c r="BD89" i="38" s="1"/>
  <c r="B37" i="38"/>
  <c r="I91" i="38"/>
  <c r="N77" i="38"/>
  <c r="AO24" i="38"/>
  <c r="AO76" i="38" s="1"/>
  <c r="N24" i="38"/>
  <c r="AL37" i="38"/>
  <c r="K37" i="38"/>
  <c r="AG23" i="38"/>
  <c r="AG75" i="38" s="1"/>
  <c r="F23" i="38"/>
  <c r="F75" i="38" s="1"/>
  <c r="F75" i="34"/>
  <c r="K89" i="38"/>
  <c r="J89" i="34"/>
  <c r="AK89" i="34" s="1"/>
  <c r="AE39" i="38"/>
  <c r="D39" i="38"/>
  <c r="D91" i="38" s="1"/>
  <c r="AJ38" i="38"/>
  <c r="AJ90" i="38" s="1"/>
  <c r="BK90" i="38" s="1"/>
  <c r="I38" i="38"/>
  <c r="I90" i="38" s="1"/>
  <c r="AF23" i="38"/>
  <c r="AF75" i="38" s="1"/>
  <c r="E23" i="38"/>
  <c r="E75" i="38" s="1"/>
  <c r="AI39" i="38"/>
  <c r="AI91" i="38" s="1"/>
  <c r="BJ91" i="38" s="1"/>
  <c r="H39" i="38"/>
  <c r="I90" i="34"/>
  <c r="AJ90" i="34" s="1"/>
  <c r="K90" i="38"/>
  <c r="E75" i="34"/>
  <c r="AL90" i="38"/>
  <c r="BM90" i="38" s="1"/>
  <c r="AL89" i="38"/>
  <c r="BM89" i="38" s="1"/>
  <c r="N76" i="34"/>
  <c r="AH23" i="38"/>
  <c r="G23" i="38"/>
  <c r="G75" i="38" s="1"/>
  <c r="AD21" i="38"/>
  <c r="AD73" i="38" s="1"/>
  <c r="C21" i="38"/>
  <c r="AH75" i="38"/>
  <c r="H91" i="34"/>
  <c r="AI91" i="34" s="1"/>
  <c r="B89" i="34"/>
  <c r="AC89" i="34" s="1"/>
  <c r="F76" i="38"/>
  <c r="K89" i="34"/>
  <c r="AL89" i="34" s="1"/>
  <c r="J90" i="38"/>
  <c r="J89" i="38"/>
  <c r="D90" i="34"/>
  <c r="AE90" i="34" s="1"/>
  <c r="G74" i="34"/>
  <c r="J88" i="34"/>
  <c r="AK88" i="34" s="1"/>
  <c r="B88" i="34"/>
  <c r="AC88" i="34" s="1"/>
  <c r="AO23" i="38" l="1"/>
  <c r="AO75" i="38" s="1"/>
  <c r="N23" i="38"/>
  <c r="N75" i="38" s="1"/>
  <c r="AG22" i="38"/>
  <c r="F22" i="38"/>
  <c r="F74" i="38" s="1"/>
  <c r="AJ37" i="38"/>
  <c r="AJ89" i="38" s="1"/>
  <c r="BK89" i="38" s="1"/>
  <c r="I37" i="38"/>
  <c r="AI38" i="38"/>
  <c r="H38" i="38"/>
  <c r="C73" i="38"/>
  <c r="H90" i="34"/>
  <c r="AI90" i="34" s="1"/>
  <c r="AE91" i="38"/>
  <c r="BF91" i="38" s="1"/>
  <c r="F74" i="34"/>
  <c r="AD20" i="38"/>
  <c r="C20" i="38"/>
  <c r="C72" i="38" s="1"/>
  <c r="AK36" i="38"/>
  <c r="AK88" i="38" s="1"/>
  <c r="BL88" i="38" s="1"/>
  <c r="J36" i="38"/>
  <c r="AC36" i="38"/>
  <c r="B36" i="38"/>
  <c r="B88" i="38" s="1"/>
  <c r="AL36" i="38"/>
  <c r="AL88" i="38" s="1"/>
  <c r="BM88" i="38" s="1"/>
  <c r="K36" i="38"/>
  <c r="K88" i="38" s="1"/>
  <c r="AH22" i="38"/>
  <c r="AH74" i="38" s="1"/>
  <c r="G22" i="38"/>
  <c r="G74" i="38" s="1"/>
  <c r="AE38" i="38"/>
  <c r="AE90" i="38" s="1"/>
  <c r="BF90" i="38" s="1"/>
  <c r="D38" i="38"/>
  <c r="C72" i="34"/>
  <c r="H91" i="38"/>
  <c r="H90" i="38"/>
  <c r="I89" i="34"/>
  <c r="AJ89" i="34" s="1"/>
  <c r="N75" i="34"/>
  <c r="AF22" i="38"/>
  <c r="E22" i="38"/>
  <c r="E74" i="34"/>
  <c r="K88" i="34"/>
  <c r="AL88" i="34" s="1"/>
  <c r="N76" i="38"/>
  <c r="B89" i="38"/>
  <c r="B87" i="34"/>
  <c r="AC87" i="34" s="1"/>
  <c r="I88" i="34"/>
  <c r="AJ88" i="34" s="1"/>
  <c r="D89" i="34"/>
  <c r="AE89" i="34" s="1"/>
  <c r="AF21" i="38" l="1"/>
  <c r="E21" i="38"/>
  <c r="E73" i="38" s="1"/>
  <c r="AO22" i="38"/>
  <c r="N22" i="38"/>
  <c r="N74" i="38" s="1"/>
  <c r="E74" i="38"/>
  <c r="AC88" i="38"/>
  <c r="BD88" i="38" s="1"/>
  <c r="AI90" i="38"/>
  <c r="BJ90" i="38" s="1"/>
  <c r="AJ36" i="38"/>
  <c r="AJ88" i="38" s="1"/>
  <c r="BK88" i="38" s="1"/>
  <c r="I36" i="38"/>
  <c r="I88" i="38" s="1"/>
  <c r="AI37" i="38"/>
  <c r="H37" i="38"/>
  <c r="H89" i="38" s="1"/>
  <c r="AF74" i="38"/>
  <c r="AF73" i="38"/>
  <c r="J88" i="38"/>
  <c r="AD72" i="38"/>
  <c r="H89" i="34"/>
  <c r="AI89" i="34" s="1"/>
  <c r="AD19" i="38"/>
  <c r="AD71" i="38" s="1"/>
  <c r="C19" i="38"/>
  <c r="C71" i="38" s="1"/>
  <c r="AL35" i="38"/>
  <c r="AL87" i="38" s="1"/>
  <c r="BM87" i="38" s="1"/>
  <c r="K35" i="38"/>
  <c r="AG21" i="38"/>
  <c r="F21" i="38"/>
  <c r="F73" i="38" s="1"/>
  <c r="E73" i="34"/>
  <c r="D90" i="38"/>
  <c r="K87" i="34"/>
  <c r="AL87" i="34" s="1"/>
  <c r="C71" i="34"/>
  <c r="I89" i="38"/>
  <c r="AG74" i="38"/>
  <c r="AG73" i="38"/>
  <c r="N74" i="34"/>
  <c r="AK35" i="38"/>
  <c r="J35" i="38"/>
  <c r="J87" i="38" s="1"/>
  <c r="AE37" i="38"/>
  <c r="AE89" i="38" s="1"/>
  <c r="BF89" i="38" s="1"/>
  <c r="D37" i="38"/>
  <c r="D89" i="38" s="1"/>
  <c r="AH21" i="38"/>
  <c r="AH73" i="38" s="1"/>
  <c r="G21" i="38"/>
  <c r="AC35" i="38"/>
  <c r="AC87" i="38" s="1"/>
  <c r="BD87" i="38" s="1"/>
  <c r="B35" i="38"/>
  <c r="B87" i="38" s="1"/>
  <c r="G73" i="34"/>
  <c r="J87" i="34"/>
  <c r="AK87" i="34" s="1"/>
  <c r="F73" i="34"/>
  <c r="D88" i="34"/>
  <c r="AE88" i="34" s="1"/>
  <c r="E72" i="34"/>
  <c r="G72" i="34"/>
  <c r="I87" i="34"/>
  <c r="AJ87" i="34" s="1"/>
  <c r="C70" i="34"/>
  <c r="H88" i="34"/>
  <c r="AI88" i="34" s="1"/>
  <c r="AO21" i="38" l="1"/>
  <c r="N21" i="38"/>
  <c r="AK34" i="38"/>
  <c r="AK86" i="38" s="1"/>
  <c r="BL86" i="38" s="1"/>
  <c r="J34" i="38"/>
  <c r="J86" i="38" s="1"/>
  <c r="G73" i="38"/>
  <c r="J86" i="34"/>
  <c r="AK86" i="34" s="1"/>
  <c r="AD18" i="38"/>
  <c r="AD70" i="38" s="1"/>
  <c r="C18" i="38"/>
  <c r="C70" i="38" s="1"/>
  <c r="AC34" i="38"/>
  <c r="B34" i="38"/>
  <c r="AL34" i="38"/>
  <c r="K34" i="38"/>
  <c r="K86" i="38" s="1"/>
  <c r="K86" i="34"/>
  <c r="AL86" i="34" s="1"/>
  <c r="AG20" i="38"/>
  <c r="AG72" i="38" s="1"/>
  <c r="F20" i="38"/>
  <c r="AI36" i="38"/>
  <c r="AI88" i="38" s="1"/>
  <c r="BJ88" i="38" s="1"/>
  <c r="H36" i="38"/>
  <c r="AC86" i="38"/>
  <c r="BD86" i="38" s="1"/>
  <c r="F72" i="34"/>
  <c r="AI89" i="38"/>
  <c r="BJ89" i="38" s="1"/>
  <c r="AO74" i="38"/>
  <c r="AO73" i="38"/>
  <c r="AJ35" i="38"/>
  <c r="AJ87" i="38" s="1"/>
  <c r="BK87" i="38" s="1"/>
  <c r="I35" i="38"/>
  <c r="I87" i="38" s="1"/>
  <c r="AH20" i="38"/>
  <c r="G20" i="38"/>
  <c r="AF20" i="38"/>
  <c r="E20" i="38"/>
  <c r="E72" i="38" s="1"/>
  <c r="AE36" i="38"/>
  <c r="AE88" i="38" s="1"/>
  <c r="BF88" i="38" s="1"/>
  <c r="D36" i="38"/>
  <c r="B86" i="34"/>
  <c r="AC86" i="34" s="1"/>
  <c r="AK87" i="38"/>
  <c r="BL87" i="38" s="1"/>
  <c r="K87" i="38"/>
  <c r="N73" i="34"/>
  <c r="K85" i="34"/>
  <c r="AL85" i="34" s="1"/>
  <c r="D87" i="34"/>
  <c r="AE87" i="34" s="1"/>
  <c r="C69" i="34"/>
  <c r="F71" i="34"/>
  <c r="AO20" i="38" l="1"/>
  <c r="N20" i="38"/>
  <c r="AF19" i="38"/>
  <c r="AF71" i="38" s="1"/>
  <c r="E19" i="38"/>
  <c r="AJ34" i="38"/>
  <c r="AJ86" i="38" s="1"/>
  <c r="BK86" i="38" s="1"/>
  <c r="I34" i="38"/>
  <c r="I86" i="38" s="1"/>
  <c r="AH19" i="38"/>
  <c r="G19" i="38"/>
  <c r="G71" i="38" s="1"/>
  <c r="N73" i="38"/>
  <c r="N72" i="38"/>
  <c r="AE35" i="38"/>
  <c r="AE87" i="38" s="1"/>
  <c r="BF87" i="38" s="1"/>
  <c r="D35" i="38"/>
  <c r="D87" i="38" s="1"/>
  <c r="AL33" i="38"/>
  <c r="AL85" i="38" s="1"/>
  <c r="BM85" i="38" s="1"/>
  <c r="K33" i="38"/>
  <c r="K85" i="38" s="1"/>
  <c r="AH71" i="38"/>
  <c r="I86" i="34"/>
  <c r="AJ86" i="34" s="1"/>
  <c r="AH72" i="38"/>
  <c r="B86" i="38"/>
  <c r="AG19" i="38"/>
  <c r="AG71" i="38" s="1"/>
  <c r="F19" i="38"/>
  <c r="F71" i="38" s="1"/>
  <c r="AI35" i="38"/>
  <c r="H35" i="38"/>
  <c r="H87" i="38" s="1"/>
  <c r="H88" i="38"/>
  <c r="D88" i="38"/>
  <c r="AF72" i="38"/>
  <c r="G71" i="34"/>
  <c r="H87" i="34"/>
  <c r="AI87" i="34" s="1"/>
  <c r="N72" i="34"/>
  <c r="AC33" i="38"/>
  <c r="AC85" i="38" s="1"/>
  <c r="BD85" i="38" s="1"/>
  <c r="B33" i="38"/>
  <c r="AD17" i="38"/>
  <c r="AD69" i="38" s="1"/>
  <c r="C17" i="38"/>
  <c r="AK33" i="38"/>
  <c r="AK85" i="38" s="1"/>
  <c r="BL85" i="38" s="1"/>
  <c r="J33" i="38"/>
  <c r="J85" i="38" s="1"/>
  <c r="E71" i="34"/>
  <c r="F72" i="38"/>
  <c r="AL86" i="38"/>
  <c r="BM86" i="38" s="1"/>
  <c r="B85" i="34"/>
  <c r="AC85" i="34" s="1"/>
  <c r="G72" i="38"/>
  <c r="J85" i="34"/>
  <c r="AK85" i="34" s="1"/>
  <c r="G70" i="34"/>
  <c r="J84" i="34"/>
  <c r="AK84" i="34" s="1"/>
  <c r="E70" i="34"/>
  <c r="AE34" i="38" l="1"/>
  <c r="AE86" i="38" s="1"/>
  <c r="BF86" i="38" s="1"/>
  <c r="D34" i="38"/>
  <c r="D86" i="38" s="1"/>
  <c r="AC32" i="38"/>
  <c r="B32" i="38"/>
  <c r="B85" i="38"/>
  <c r="D86" i="34"/>
  <c r="AE86" i="34" s="1"/>
  <c r="E71" i="38"/>
  <c r="AO72" i="38"/>
  <c r="AO19" i="38"/>
  <c r="N19" i="38"/>
  <c r="AH18" i="38"/>
  <c r="G18" i="38"/>
  <c r="G70" i="38" s="1"/>
  <c r="AL32" i="38"/>
  <c r="AL84" i="38" s="1"/>
  <c r="BM84" i="38" s="1"/>
  <c r="K32" i="38"/>
  <c r="C69" i="38"/>
  <c r="K84" i="34"/>
  <c r="AL84" i="34" s="1"/>
  <c r="N71" i="34"/>
  <c r="AD16" i="38"/>
  <c r="C16" i="38"/>
  <c r="AJ33" i="38"/>
  <c r="I33" i="38"/>
  <c r="I85" i="38" s="1"/>
  <c r="AG18" i="38"/>
  <c r="F18" i="38"/>
  <c r="F70" i="38" s="1"/>
  <c r="B84" i="34"/>
  <c r="AC84" i="34" s="1"/>
  <c r="AI87" i="38"/>
  <c r="BJ87" i="38" s="1"/>
  <c r="F70" i="34"/>
  <c r="AF18" i="38"/>
  <c r="E18" i="38"/>
  <c r="E70" i="38" s="1"/>
  <c r="AI34" i="38"/>
  <c r="AI86" i="38" s="1"/>
  <c r="BJ86" i="38" s="1"/>
  <c r="H34" i="38"/>
  <c r="AK32" i="38"/>
  <c r="J32" i="38"/>
  <c r="J84" i="38" s="1"/>
  <c r="C68" i="34"/>
  <c r="H86" i="34"/>
  <c r="AI86" i="34" s="1"/>
  <c r="AH70" i="38"/>
  <c r="I85" i="34"/>
  <c r="AJ85" i="34" s="1"/>
  <c r="N71" i="38"/>
  <c r="K83" i="34"/>
  <c r="AL83" i="34" s="1"/>
  <c r="C67" i="34"/>
  <c r="N70" i="34"/>
  <c r="I84" i="34"/>
  <c r="AJ84" i="34" s="1"/>
  <c r="E69" i="34"/>
  <c r="AE33" i="38" l="1"/>
  <c r="AE85" i="38" s="1"/>
  <c r="BF85" i="38" s="1"/>
  <c r="D33" i="38"/>
  <c r="D85" i="38" s="1"/>
  <c r="AC30" i="38"/>
  <c r="B30" i="38"/>
  <c r="J82" i="34"/>
  <c r="AK82" i="34" s="1"/>
  <c r="AK31" i="38"/>
  <c r="AK83" i="38" s="1"/>
  <c r="BL83" i="38" s="1"/>
  <c r="J31" i="38"/>
  <c r="J83" i="38" s="1"/>
  <c r="AJ85" i="38"/>
  <c r="BK85" i="38" s="1"/>
  <c r="AL30" i="38"/>
  <c r="K30" i="38"/>
  <c r="AI33" i="38"/>
  <c r="H33" i="38"/>
  <c r="H85" i="38" s="1"/>
  <c r="B82" i="34"/>
  <c r="AC82" i="34" s="1"/>
  <c r="AC31" i="38"/>
  <c r="AC82" i="38" s="1"/>
  <c r="BD82" i="38" s="1"/>
  <c r="B31" i="38"/>
  <c r="AG17" i="38"/>
  <c r="AG69" i="38" s="1"/>
  <c r="F17" i="38"/>
  <c r="F69" i="38" s="1"/>
  <c r="AK84" i="38"/>
  <c r="BL84" i="38" s="1"/>
  <c r="H85" i="34"/>
  <c r="AI85" i="34" s="1"/>
  <c r="AG70" i="38"/>
  <c r="D85" i="34"/>
  <c r="AE85" i="34" s="1"/>
  <c r="AH17" i="38"/>
  <c r="AH69" i="38" s="1"/>
  <c r="G17" i="38"/>
  <c r="G69" i="38" s="1"/>
  <c r="AK30" i="38"/>
  <c r="AK82" i="38" s="1"/>
  <c r="BL82" i="38" s="1"/>
  <c r="J30" i="38"/>
  <c r="J83" i="34"/>
  <c r="AK83" i="34" s="1"/>
  <c r="F69" i="34"/>
  <c r="AC84" i="38"/>
  <c r="BD84" i="38" s="1"/>
  <c r="K84" i="38"/>
  <c r="B83" i="34"/>
  <c r="AC83" i="34" s="1"/>
  <c r="AF17" i="38"/>
  <c r="AF69" i="38" s="1"/>
  <c r="E17" i="38"/>
  <c r="AJ32" i="38"/>
  <c r="AJ84" i="38" s="1"/>
  <c r="BK84" i="38" s="1"/>
  <c r="I32" i="38"/>
  <c r="AO18" i="38"/>
  <c r="AO70" i="38" s="1"/>
  <c r="N18" i="38"/>
  <c r="N70" i="38" s="1"/>
  <c r="AD15" i="38"/>
  <c r="AD67" i="38" s="1"/>
  <c r="C15" i="38"/>
  <c r="C67" i="38" s="1"/>
  <c r="K82" i="34"/>
  <c r="AL82" i="34" s="1"/>
  <c r="AL31" i="38"/>
  <c r="AL83" i="38" s="1"/>
  <c r="BM83" i="38" s="1"/>
  <c r="K31" i="38"/>
  <c r="K82" i="38" s="1"/>
  <c r="H86" i="38"/>
  <c r="AF70" i="38"/>
  <c r="AD68" i="38"/>
  <c r="C68" i="38"/>
  <c r="G69" i="34"/>
  <c r="AO71" i="38"/>
  <c r="B84" i="38"/>
  <c r="K81" i="34"/>
  <c r="G68" i="34"/>
  <c r="I83" i="34"/>
  <c r="AJ83" i="34" s="1"/>
  <c r="D84" i="34"/>
  <c r="AE84" i="34" s="1"/>
  <c r="B81" i="34"/>
  <c r="J82" i="38" l="1"/>
  <c r="B82" i="38"/>
  <c r="AC83" i="38"/>
  <c r="BD83" i="38" s="1"/>
  <c r="AI32" i="38"/>
  <c r="AI84" i="38" s="1"/>
  <c r="BJ84" i="38" s="1"/>
  <c r="H32" i="38"/>
  <c r="AG16" i="38"/>
  <c r="F16" i="38"/>
  <c r="F68" i="38" s="1"/>
  <c r="AO17" i="38"/>
  <c r="AO69" i="38" s="1"/>
  <c r="N17" i="38"/>
  <c r="N69" i="38" s="1"/>
  <c r="AG68" i="38"/>
  <c r="AK29" i="38"/>
  <c r="J29" i="38"/>
  <c r="J81" i="38" s="1"/>
  <c r="I82" i="34"/>
  <c r="AJ82" i="34" s="1"/>
  <c r="AJ31" i="38"/>
  <c r="I31" i="38"/>
  <c r="I83" i="38" s="1"/>
  <c r="AD14" i="38"/>
  <c r="AD66" i="38" s="1"/>
  <c r="C14" i="38"/>
  <c r="C66" i="38" s="1"/>
  <c r="N69" i="34"/>
  <c r="E69" i="38"/>
  <c r="K83" i="38"/>
  <c r="J81" i="34"/>
  <c r="F68" i="34"/>
  <c r="AL82" i="38"/>
  <c r="BM82" i="38" s="1"/>
  <c r="AC29" i="38"/>
  <c r="AC81" i="38" s="1"/>
  <c r="B29" i="38"/>
  <c r="AH16" i="38"/>
  <c r="G16" i="38"/>
  <c r="G68" i="38" s="1"/>
  <c r="AF16" i="38"/>
  <c r="E16" i="38"/>
  <c r="E68" i="38" s="1"/>
  <c r="C66" i="34"/>
  <c r="I84" i="38"/>
  <c r="AI85" i="38"/>
  <c r="BJ85" i="38" s="1"/>
  <c r="AJ30" i="38"/>
  <c r="I30" i="38"/>
  <c r="AE32" i="38"/>
  <c r="AE84" i="38" s="1"/>
  <c r="BF84" i="38" s="1"/>
  <c r="D32" i="38"/>
  <c r="D84" i="38" s="1"/>
  <c r="AL29" i="38"/>
  <c r="AL81" i="38" s="1"/>
  <c r="K29" i="38"/>
  <c r="K81" i="38" s="1"/>
  <c r="AJ83" i="38"/>
  <c r="BK83" i="38" s="1"/>
  <c r="E68" i="34"/>
  <c r="H84" i="34"/>
  <c r="AI84" i="34" s="1"/>
  <c r="B83" i="38"/>
  <c r="I81" i="34"/>
  <c r="F67" i="34"/>
  <c r="E67" i="34"/>
  <c r="N68" i="34"/>
  <c r="C65" i="34"/>
  <c r="K80" i="34"/>
  <c r="G67" i="34"/>
  <c r="I82" i="38" l="1"/>
  <c r="H82" i="34"/>
  <c r="AI82" i="34" s="1"/>
  <c r="AI31" i="38"/>
  <c r="H31" i="38"/>
  <c r="H83" i="38" s="1"/>
  <c r="AI30" i="38"/>
  <c r="H30" i="38"/>
  <c r="D82" i="34"/>
  <c r="AE82" i="34" s="1"/>
  <c r="AE31" i="38"/>
  <c r="D31" i="38"/>
  <c r="AF68" i="38"/>
  <c r="AK28" i="38"/>
  <c r="AK80" i="38" s="1"/>
  <c r="J28" i="38"/>
  <c r="J80" i="38" s="1"/>
  <c r="AE30" i="38"/>
  <c r="D30" i="38"/>
  <c r="AL28" i="38"/>
  <c r="AL80" i="38" s="1"/>
  <c r="K28" i="38"/>
  <c r="K80" i="38" s="1"/>
  <c r="AD13" i="38"/>
  <c r="C13" i="38"/>
  <c r="C65" i="38" s="1"/>
  <c r="B81" i="38"/>
  <c r="AK81" i="38"/>
  <c r="H84" i="38"/>
  <c r="AH15" i="38"/>
  <c r="AH67" i="38" s="1"/>
  <c r="G15" i="38"/>
  <c r="G67" i="38" s="1"/>
  <c r="AC28" i="38"/>
  <c r="AC80" i="38" s="1"/>
  <c r="B28" i="38"/>
  <c r="B80" i="38" s="1"/>
  <c r="AF15" i="38"/>
  <c r="AF67" i="38" s="1"/>
  <c r="E15" i="38"/>
  <c r="AG15" i="38"/>
  <c r="AG67" i="38" s="1"/>
  <c r="F15" i="38"/>
  <c r="AJ82" i="38"/>
  <c r="BK82" i="38" s="1"/>
  <c r="J80" i="34"/>
  <c r="AI83" i="38"/>
  <c r="BJ83" i="38" s="1"/>
  <c r="AO16" i="38"/>
  <c r="AO68" i="38" s="1"/>
  <c r="N16" i="38"/>
  <c r="N68" i="38" s="1"/>
  <c r="AJ29" i="38"/>
  <c r="AJ81" i="38" s="1"/>
  <c r="I29" i="38"/>
  <c r="I81" i="38" s="1"/>
  <c r="D83" i="34"/>
  <c r="AE83" i="34" s="1"/>
  <c r="AH68" i="38"/>
  <c r="B80" i="34"/>
  <c r="H83" i="34"/>
  <c r="AI83" i="34" s="1"/>
  <c r="N67" i="34"/>
  <c r="G66" i="34"/>
  <c r="F66" i="34"/>
  <c r="B79" i="34"/>
  <c r="I80" i="34"/>
  <c r="H82" i="38" l="1"/>
  <c r="AL27" i="38"/>
  <c r="AL79" i="38" s="1"/>
  <c r="K27" i="38"/>
  <c r="AE29" i="38"/>
  <c r="AE81" i="38" s="1"/>
  <c r="D29" i="38"/>
  <c r="AI29" i="38"/>
  <c r="H29" i="38"/>
  <c r="H81" i="38" s="1"/>
  <c r="AD65" i="38"/>
  <c r="K79" i="34"/>
  <c r="AE83" i="38"/>
  <c r="BF83" i="38" s="1"/>
  <c r="AE82" i="38"/>
  <c r="BF82" i="38" s="1"/>
  <c r="H81" i="34"/>
  <c r="AD12" i="38"/>
  <c r="AD64" i="38" s="1"/>
  <c r="C12" i="38"/>
  <c r="E67" i="38"/>
  <c r="C64" i="34"/>
  <c r="D81" i="38"/>
  <c r="AJ28" i="38"/>
  <c r="I28" i="38"/>
  <c r="I80" i="38" s="1"/>
  <c r="AK27" i="38"/>
  <c r="AK79" i="38" s="1"/>
  <c r="J27" i="38"/>
  <c r="J79" i="38" s="1"/>
  <c r="AO15" i="38"/>
  <c r="AO67" i="38" s="1"/>
  <c r="N15" i="38"/>
  <c r="AF14" i="38"/>
  <c r="AF66" i="38" s="1"/>
  <c r="E14" i="38"/>
  <c r="E66" i="38" s="1"/>
  <c r="F67" i="38"/>
  <c r="J79" i="34"/>
  <c r="AC27" i="38"/>
  <c r="B27" i="38"/>
  <c r="B79" i="38" s="1"/>
  <c r="AG14" i="38"/>
  <c r="AG66" i="38" s="1"/>
  <c r="F14" i="38"/>
  <c r="F66" i="38" s="1"/>
  <c r="AH14" i="38"/>
  <c r="G14" i="38"/>
  <c r="G66" i="38" s="1"/>
  <c r="E66" i="34"/>
  <c r="D81" i="34"/>
  <c r="D83" i="38"/>
  <c r="D82" i="38"/>
  <c r="AI82" i="38"/>
  <c r="BJ82" i="38" s="1"/>
  <c r="AI81" i="38"/>
  <c r="J78" i="34"/>
  <c r="E65" i="34"/>
  <c r="I79" i="34"/>
  <c r="K78" i="34"/>
  <c r="B78" i="34"/>
  <c r="AH13" i="38" l="1"/>
  <c r="G13" i="38"/>
  <c r="G65" i="34"/>
  <c r="AJ80" i="38"/>
  <c r="AG13" i="38"/>
  <c r="F13" i="38"/>
  <c r="AO14" i="38"/>
  <c r="AO66" i="38" s="1"/>
  <c r="N14" i="38"/>
  <c r="N66" i="38" s="1"/>
  <c r="AD11" i="38"/>
  <c r="AD63" i="38" s="1"/>
  <c r="C11" i="38"/>
  <c r="C63" i="38" s="1"/>
  <c r="AE28" i="38"/>
  <c r="AE80" i="38" s="1"/>
  <c r="D28" i="38"/>
  <c r="D80" i="38" s="1"/>
  <c r="AC79" i="38"/>
  <c r="N67" i="38"/>
  <c r="C64" i="38"/>
  <c r="D80" i="34"/>
  <c r="AI28" i="38"/>
  <c r="AI80" i="38" s="1"/>
  <c r="H28" i="38"/>
  <c r="H80" i="38" s="1"/>
  <c r="AJ27" i="38"/>
  <c r="AJ79" i="38" s="1"/>
  <c r="I27" i="38"/>
  <c r="I79" i="38" s="1"/>
  <c r="AF13" i="38"/>
  <c r="E13" i="38"/>
  <c r="E65" i="38" s="1"/>
  <c r="H80" i="34"/>
  <c r="K79" i="38"/>
  <c r="AC26" i="38"/>
  <c r="AC78" i="38" s="1"/>
  <c r="B26" i="38"/>
  <c r="B78" i="38" s="1"/>
  <c r="AL26" i="38"/>
  <c r="AL78" i="38" s="1"/>
  <c r="K26" i="38"/>
  <c r="K78" i="38" s="1"/>
  <c r="AK26" i="38"/>
  <c r="AK78" i="38" s="1"/>
  <c r="J26" i="38"/>
  <c r="J78" i="38" s="1"/>
  <c r="AH65" i="38"/>
  <c r="F65" i="34"/>
  <c r="AF65" i="38"/>
  <c r="N66" i="34"/>
  <c r="C63" i="34"/>
  <c r="AH66" i="38"/>
  <c r="N65" i="34"/>
  <c r="E64" i="34"/>
  <c r="AG12" i="38" l="1"/>
  <c r="AG64" i="38" s="1"/>
  <c r="F12" i="38"/>
  <c r="AL25" i="38"/>
  <c r="AL77" i="38" s="1"/>
  <c r="K25" i="38"/>
  <c r="K77" i="38" s="1"/>
  <c r="AK25" i="38"/>
  <c r="J25" i="38"/>
  <c r="J77" i="38" s="1"/>
  <c r="K77" i="34"/>
  <c r="F64" i="34"/>
  <c r="AH12" i="38"/>
  <c r="AH64" i="38" s="1"/>
  <c r="G12" i="38"/>
  <c r="AJ26" i="38"/>
  <c r="AJ78" i="38" s="1"/>
  <c r="I26" i="38"/>
  <c r="AI27" i="38"/>
  <c r="H27" i="38"/>
  <c r="J77" i="34"/>
  <c r="G64" i="34"/>
  <c r="AD10" i="38"/>
  <c r="C10" i="38"/>
  <c r="AE27" i="38"/>
  <c r="AE79" i="38" s="1"/>
  <c r="D27" i="38"/>
  <c r="AO13" i="38"/>
  <c r="AO65" i="38" s="1"/>
  <c r="N13" i="38"/>
  <c r="N65" i="38" s="1"/>
  <c r="H79" i="34"/>
  <c r="C62" i="34"/>
  <c r="F65" i="38"/>
  <c r="F64" i="38"/>
  <c r="AC25" i="38"/>
  <c r="AC77" i="38" s="1"/>
  <c r="B25" i="38"/>
  <c r="AF12" i="38"/>
  <c r="AF64" i="38" s="1"/>
  <c r="E12" i="38"/>
  <c r="B77" i="34"/>
  <c r="I78" i="34"/>
  <c r="D79" i="34"/>
  <c r="AG65" i="38"/>
  <c r="G65" i="38"/>
  <c r="G64" i="38"/>
  <c r="I77" i="34"/>
  <c r="D78" i="34"/>
  <c r="B76" i="34"/>
  <c r="K76" i="34"/>
  <c r="J76" i="34"/>
  <c r="AF11" i="38" l="1"/>
  <c r="AF63" i="38" s="1"/>
  <c r="E11" i="38"/>
  <c r="E63" i="38" s="1"/>
  <c r="AG11" i="38"/>
  <c r="AG63" i="38" s="1"/>
  <c r="F11" i="38"/>
  <c r="F63" i="38" s="1"/>
  <c r="AI26" i="38"/>
  <c r="AI78" i="38" s="1"/>
  <c r="H26" i="38"/>
  <c r="E64" i="38"/>
  <c r="AI79" i="38"/>
  <c r="AK77" i="38"/>
  <c r="AO12" i="38"/>
  <c r="AO64" i="38" s="1"/>
  <c r="N12" i="38"/>
  <c r="AL24" i="38"/>
  <c r="K24" i="38"/>
  <c r="AE26" i="38"/>
  <c r="AE78" i="38" s="1"/>
  <c r="D26" i="38"/>
  <c r="D78" i="38" s="1"/>
  <c r="N64" i="34"/>
  <c r="C62" i="38"/>
  <c r="H78" i="34"/>
  <c r="AC24" i="38"/>
  <c r="AC76" i="38" s="1"/>
  <c r="B24" i="38"/>
  <c r="AD9" i="38"/>
  <c r="AD61" i="38" s="1"/>
  <c r="C9" i="38"/>
  <c r="AJ25" i="38"/>
  <c r="AJ77" i="38" s="1"/>
  <c r="I25" i="38"/>
  <c r="I77" i="38" s="1"/>
  <c r="E63" i="34"/>
  <c r="AD62" i="38"/>
  <c r="D79" i="38"/>
  <c r="I78" i="38"/>
  <c r="K76" i="38"/>
  <c r="AK24" i="38"/>
  <c r="AK76" i="38" s="1"/>
  <c r="J24" i="38"/>
  <c r="J76" i="38" s="1"/>
  <c r="AH11" i="38"/>
  <c r="AH63" i="38" s="1"/>
  <c r="G11" i="38"/>
  <c r="B77" i="38"/>
  <c r="B76" i="38"/>
  <c r="C61" i="34"/>
  <c r="H79" i="38"/>
  <c r="H78" i="38"/>
  <c r="G63" i="34"/>
  <c r="F63" i="34"/>
  <c r="B75" i="34"/>
  <c r="G62" i="34"/>
  <c r="K75" i="34"/>
  <c r="AF10" i="38" l="1"/>
  <c r="E10" i="38"/>
  <c r="AE25" i="38"/>
  <c r="AE77" i="38" s="1"/>
  <c r="D25" i="38"/>
  <c r="D77" i="38" s="1"/>
  <c r="AG10" i="38"/>
  <c r="F10" i="38"/>
  <c r="AK23" i="38"/>
  <c r="AK75" i="38" s="1"/>
  <c r="J23" i="38"/>
  <c r="AD8" i="38"/>
  <c r="C8" i="38"/>
  <c r="C60" i="38" s="1"/>
  <c r="C60" i="34"/>
  <c r="D77" i="34"/>
  <c r="N64" i="38"/>
  <c r="E62" i="34"/>
  <c r="AH10" i="38"/>
  <c r="G10" i="38"/>
  <c r="AI25" i="38"/>
  <c r="H25" i="38"/>
  <c r="H77" i="38" s="1"/>
  <c r="AJ24" i="38"/>
  <c r="AJ76" i="38" s="1"/>
  <c r="I24" i="38"/>
  <c r="I76" i="38" s="1"/>
  <c r="AO11" i="38"/>
  <c r="N11" i="38"/>
  <c r="N63" i="38" s="1"/>
  <c r="G63" i="38"/>
  <c r="G62" i="38"/>
  <c r="I76" i="34"/>
  <c r="F62" i="34"/>
  <c r="AL23" i="38"/>
  <c r="AL75" i="38" s="1"/>
  <c r="K23" i="38"/>
  <c r="K75" i="38" s="1"/>
  <c r="AC23" i="38"/>
  <c r="B23" i="38"/>
  <c r="B75" i="38" s="1"/>
  <c r="J75" i="34"/>
  <c r="C61" i="38"/>
  <c r="AL76" i="38"/>
  <c r="N63" i="34"/>
  <c r="H77" i="34"/>
  <c r="F61" i="34"/>
  <c r="B74" i="34"/>
  <c r="G61" i="34"/>
  <c r="C59" i="34"/>
  <c r="AL22" i="38" l="1"/>
  <c r="AL74" i="38" s="1"/>
  <c r="K22" i="38"/>
  <c r="K74" i="38" s="1"/>
  <c r="AJ23" i="38"/>
  <c r="AJ75" i="38" s="1"/>
  <c r="I23" i="38"/>
  <c r="AK22" i="38"/>
  <c r="J22" i="38"/>
  <c r="J74" i="38" s="1"/>
  <c r="AI77" i="38"/>
  <c r="E62" i="38"/>
  <c r="AI24" i="38"/>
  <c r="H24" i="38"/>
  <c r="AD7" i="38"/>
  <c r="AD59" i="38" s="1"/>
  <c r="C7" i="38"/>
  <c r="C59" i="38" s="1"/>
  <c r="AC22" i="38"/>
  <c r="B22" i="38"/>
  <c r="B74" i="38" s="1"/>
  <c r="H76" i="34"/>
  <c r="J75" i="38"/>
  <c r="AF62" i="38"/>
  <c r="AO10" i="38"/>
  <c r="AO62" i="38" s="1"/>
  <c r="N10" i="38"/>
  <c r="N62" i="38" s="1"/>
  <c r="AF9" i="38"/>
  <c r="AF61" i="38" s="1"/>
  <c r="E9" i="38"/>
  <c r="E61" i="38" s="1"/>
  <c r="AO63" i="38"/>
  <c r="I75" i="34"/>
  <c r="F62" i="38"/>
  <c r="E61" i="34"/>
  <c r="AE24" i="38"/>
  <c r="D24" i="38"/>
  <c r="AH9" i="38"/>
  <c r="AH61" i="38" s="1"/>
  <c r="G9" i="38"/>
  <c r="G61" i="38" s="1"/>
  <c r="AG9" i="38"/>
  <c r="AG61" i="38" s="1"/>
  <c r="F9" i="38"/>
  <c r="F61" i="38" s="1"/>
  <c r="AC75" i="38"/>
  <c r="AC74" i="38"/>
  <c r="K74" i="34"/>
  <c r="N62" i="34"/>
  <c r="AH62" i="38"/>
  <c r="AD60" i="38"/>
  <c r="J74" i="34"/>
  <c r="AG62" i="38"/>
  <c r="D76" i="34"/>
  <c r="F60" i="34"/>
  <c r="J73" i="34"/>
  <c r="N61" i="34"/>
  <c r="I74" i="34"/>
  <c r="G60" i="34"/>
  <c r="D75" i="34"/>
  <c r="AD6" i="38" l="1"/>
  <c r="C6" i="38"/>
  <c r="AF8" i="38"/>
  <c r="E8" i="38"/>
  <c r="E60" i="38" s="1"/>
  <c r="C58" i="34"/>
  <c r="AK74" i="38"/>
  <c r="AE23" i="38"/>
  <c r="AE75" i="38" s="1"/>
  <c r="D23" i="38"/>
  <c r="D75" i="38" s="1"/>
  <c r="AJ22" i="38"/>
  <c r="I22" i="38"/>
  <c r="I74" i="38" s="1"/>
  <c r="AI23" i="38"/>
  <c r="AI75" i="38" s="1"/>
  <c r="H23" i="38"/>
  <c r="H75" i="38" s="1"/>
  <c r="AC21" i="38"/>
  <c r="B21" i="38"/>
  <c r="E60" i="34"/>
  <c r="B73" i="34"/>
  <c r="H76" i="38"/>
  <c r="AH8" i="38"/>
  <c r="G8" i="38"/>
  <c r="AK21" i="38"/>
  <c r="AK73" i="38" s="1"/>
  <c r="J21" i="38"/>
  <c r="J73" i="38" s="1"/>
  <c r="D76" i="38"/>
  <c r="C58" i="38"/>
  <c r="AI76" i="38"/>
  <c r="I75" i="38"/>
  <c r="AO9" i="38"/>
  <c r="AO61" i="38" s="1"/>
  <c r="N9" i="38"/>
  <c r="AG8" i="38"/>
  <c r="F8" i="38"/>
  <c r="AL21" i="38"/>
  <c r="AL73" i="38" s="1"/>
  <c r="K21" i="38"/>
  <c r="K73" i="38" s="1"/>
  <c r="AE76" i="38"/>
  <c r="AD58" i="38"/>
  <c r="H75" i="34"/>
  <c r="K73" i="34"/>
  <c r="I73" i="34"/>
  <c r="G59" i="34"/>
  <c r="E59" i="34"/>
  <c r="F59" i="34"/>
  <c r="AE22" i="38" l="1"/>
  <c r="D22" i="38"/>
  <c r="AK20" i="38"/>
  <c r="AK72" i="38" s="1"/>
  <c r="J20" i="38"/>
  <c r="J72" i="38" s="1"/>
  <c r="AO8" i="38"/>
  <c r="N8" i="38"/>
  <c r="AL20" i="38"/>
  <c r="AL72" i="38" s="1"/>
  <c r="K20" i="38"/>
  <c r="AG60" i="38"/>
  <c r="N60" i="34"/>
  <c r="AH60" i="38"/>
  <c r="AJ74" i="38"/>
  <c r="D74" i="34"/>
  <c r="AF60" i="38"/>
  <c r="AI22" i="38"/>
  <c r="AI74" i="38" s="1"/>
  <c r="H22" i="38"/>
  <c r="H74" i="38" s="1"/>
  <c r="B73" i="38"/>
  <c r="AG7" i="38"/>
  <c r="AG59" i="38" s="1"/>
  <c r="F7" i="38"/>
  <c r="F59" i="38" s="1"/>
  <c r="AF7" i="38"/>
  <c r="AF59" i="38" s="1"/>
  <c r="E7" i="38"/>
  <c r="AH7" i="38"/>
  <c r="G7" i="38"/>
  <c r="G59" i="38" s="1"/>
  <c r="AC20" i="38"/>
  <c r="AC72" i="38" s="1"/>
  <c r="B20" i="38"/>
  <c r="B72" i="38" s="1"/>
  <c r="K72" i="34"/>
  <c r="N61" i="38"/>
  <c r="N60" i="38"/>
  <c r="J72" i="34"/>
  <c r="AC73" i="38"/>
  <c r="H74" i="34"/>
  <c r="D74" i="38"/>
  <c r="AJ21" i="38"/>
  <c r="AJ73" i="38" s="1"/>
  <c r="I21" i="38"/>
  <c r="I73" i="38" s="1"/>
  <c r="F60" i="38"/>
  <c r="AO60" i="38"/>
  <c r="G60" i="38"/>
  <c r="B72" i="34"/>
  <c r="E59" i="38"/>
  <c r="D73" i="34"/>
  <c r="E58" i="34"/>
  <c r="G58" i="34"/>
  <c r="H73" i="34"/>
  <c r="AJ20" i="38" l="1"/>
  <c r="I20" i="38"/>
  <c r="AO7" i="38"/>
  <c r="N7" i="38"/>
  <c r="N59" i="38" s="1"/>
  <c r="AL19" i="38"/>
  <c r="AL71" i="38" s="1"/>
  <c r="K19" i="38"/>
  <c r="I72" i="34"/>
  <c r="AH59" i="38"/>
  <c r="N59" i="34"/>
  <c r="AY52" i="38"/>
  <c r="X52" i="38"/>
  <c r="AC19" i="38"/>
  <c r="AC71" i="38" s="1"/>
  <c r="B19" i="38"/>
  <c r="B71" i="38" s="1"/>
  <c r="K71" i="34"/>
  <c r="AE74" i="38"/>
  <c r="AI21" i="38"/>
  <c r="AI73" i="38" s="1"/>
  <c r="H21" i="38"/>
  <c r="H73" i="38" s="1"/>
  <c r="AK19" i="38"/>
  <c r="AK71" i="38" s="1"/>
  <c r="J19" i="38"/>
  <c r="B71" i="34"/>
  <c r="AH6" i="38"/>
  <c r="AH58" i="38" s="1"/>
  <c r="G6" i="38"/>
  <c r="G58" i="38" s="1"/>
  <c r="AF6" i="38"/>
  <c r="AF58" i="38" s="1"/>
  <c r="E6" i="38"/>
  <c r="E58" i="38" s="1"/>
  <c r="AE21" i="38"/>
  <c r="D21" i="38"/>
  <c r="D73" i="38" s="1"/>
  <c r="AG6" i="38"/>
  <c r="AG58" i="38" s="1"/>
  <c r="F6" i="38"/>
  <c r="F58" i="38" s="1"/>
  <c r="F58" i="34"/>
  <c r="K72" i="38"/>
  <c r="K71" i="38"/>
  <c r="AO59" i="38"/>
  <c r="J71" i="34"/>
  <c r="H72" i="34"/>
  <c r="N58" i="34"/>
  <c r="J70" i="34"/>
  <c r="AE20" i="38" l="1"/>
  <c r="D20" i="38"/>
  <c r="AL18" i="38"/>
  <c r="AL70" i="38" s="1"/>
  <c r="K18" i="38"/>
  <c r="K70" i="38" s="1"/>
  <c r="AJ19" i="38"/>
  <c r="I19" i="38"/>
  <c r="AC18" i="38"/>
  <c r="AC70" i="38" s="1"/>
  <c r="B18" i="38"/>
  <c r="B70" i="38" s="1"/>
  <c r="AY51" i="38"/>
  <c r="X51" i="38"/>
  <c r="X103" i="38" s="1"/>
  <c r="AE72" i="38"/>
  <c r="AE73" i="38"/>
  <c r="K70" i="34"/>
  <c r="I72" i="38"/>
  <c r="I71" i="38"/>
  <c r="AK18" i="38"/>
  <c r="AK70" i="38" s="1"/>
  <c r="J18" i="38"/>
  <c r="AW52" i="38"/>
  <c r="V52" i="38"/>
  <c r="AI20" i="38"/>
  <c r="AI72" i="38" s="1"/>
  <c r="H20" i="38"/>
  <c r="H72" i="38" s="1"/>
  <c r="D72" i="34"/>
  <c r="X103" i="34"/>
  <c r="AY103" i="34" s="1"/>
  <c r="AJ72" i="38"/>
  <c r="AJ71" i="38"/>
  <c r="AO6" i="38"/>
  <c r="AO58" i="38" s="1"/>
  <c r="N6" i="38"/>
  <c r="N58" i="38" s="1"/>
  <c r="J71" i="38"/>
  <c r="J70" i="38"/>
  <c r="B70" i="34"/>
  <c r="I71" i="34"/>
  <c r="V103" i="34"/>
  <c r="AW103" i="34" s="1"/>
  <c r="AJ18" i="38" l="1"/>
  <c r="AJ70" i="38" s="1"/>
  <c r="I18" i="38"/>
  <c r="I70" i="38" s="1"/>
  <c r="Z103" i="34"/>
  <c r="BA103" i="34" s="1"/>
  <c r="BA52" i="38"/>
  <c r="Z52" i="38"/>
  <c r="AY50" i="38"/>
  <c r="AY102" i="38" s="1"/>
  <c r="BZ102" i="38" s="1"/>
  <c r="X50" i="38"/>
  <c r="X102" i="38" s="1"/>
  <c r="AK17" i="38"/>
  <c r="J17" i="38"/>
  <c r="AX52" i="38"/>
  <c r="W52" i="38"/>
  <c r="X102" i="34"/>
  <c r="AY102" i="34" s="1"/>
  <c r="D72" i="38"/>
  <c r="AC17" i="38"/>
  <c r="B17" i="38"/>
  <c r="BA51" i="38"/>
  <c r="Z51" i="38"/>
  <c r="AW51" i="38"/>
  <c r="AW103" i="38" s="1"/>
  <c r="BX103" i="38" s="1"/>
  <c r="V51" i="38"/>
  <c r="V103" i="38" s="1"/>
  <c r="AI19" i="38"/>
  <c r="AI71" i="38" s="1"/>
  <c r="H19" i="38"/>
  <c r="AZ52" i="38"/>
  <c r="Y52" i="38"/>
  <c r="H71" i="34"/>
  <c r="J69" i="38"/>
  <c r="AE19" i="38"/>
  <c r="D19" i="38"/>
  <c r="AL17" i="38"/>
  <c r="AL69" i="38" s="1"/>
  <c r="K17" i="38"/>
  <c r="I70" i="34"/>
  <c r="D71" i="34"/>
  <c r="J69" i="34"/>
  <c r="AY103" i="38"/>
  <c r="BZ103" i="38" s="1"/>
  <c r="B69" i="34"/>
  <c r="K69" i="34"/>
  <c r="X101" i="34"/>
  <c r="AY101" i="34" s="1"/>
  <c r="H70" i="34"/>
  <c r="B68" i="34"/>
  <c r="K68" i="34"/>
  <c r="I69" i="34"/>
  <c r="AX51" i="38" l="1"/>
  <c r="W51" i="38"/>
  <c r="W103" i="38" s="1"/>
  <c r="AE18" i="38"/>
  <c r="AE70" i="38" s="1"/>
  <c r="D18" i="38"/>
  <c r="D70" i="38" s="1"/>
  <c r="W104" i="34"/>
  <c r="AX104" i="34" s="1"/>
  <c r="AX53" i="38"/>
  <c r="AX104" i="38" s="1"/>
  <c r="BY104" i="38" s="1"/>
  <c r="W53" i="38"/>
  <c r="W104" i="38" s="1"/>
  <c r="AW50" i="38"/>
  <c r="AW102" i="38" s="1"/>
  <c r="BX102" i="38" s="1"/>
  <c r="V50" i="38"/>
  <c r="V102" i="34"/>
  <c r="AW102" i="34" s="1"/>
  <c r="B69" i="38"/>
  <c r="AK69" i="38"/>
  <c r="AL16" i="38"/>
  <c r="K16" i="38"/>
  <c r="AZ51" i="38"/>
  <c r="AZ103" i="38" s="1"/>
  <c r="CA103" i="38" s="1"/>
  <c r="Y51" i="38"/>
  <c r="Y103" i="38" s="1"/>
  <c r="AK16" i="38"/>
  <c r="J16" i="38"/>
  <c r="J68" i="38" s="1"/>
  <c r="X104" i="34"/>
  <c r="AY104" i="34" s="1"/>
  <c r="AY53" i="38"/>
  <c r="AY104" i="38" s="1"/>
  <c r="BZ104" i="38" s="1"/>
  <c r="X53" i="38"/>
  <c r="X104" i="38" s="1"/>
  <c r="AC69" i="38"/>
  <c r="AX103" i="38"/>
  <c r="BY103" i="38" s="1"/>
  <c r="J68" i="34"/>
  <c r="Z103" i="38"/>
  <c r="V104" i="34"/>
  <c r="AW104" i="34" s="1"/>
  <c r="AW53" i="38"/>
  <c r="AW104" i="38" s="1"/>
  <c r="BX104" i="38" s="1"/>
  <c r="V53" i="38"/>
  <c r="V104" i="38" s="1"/>
  <c r="K69" i="38"/>
  <c r="K68" i="38"/>
  <c r="AE71" i="38"/>
  <c r="Y103" i="34"/>
  <c r="AZ103" i="34" s="1"/>
  <c r="V102" i="38"/>
  <c r="W103" i="34"/>
  <c r="AX103" i="34" s="1"/>
  <c r="BA103" i="38"/>
  <c r="CB103" i="38" s="1"/>
  <c r="AJ17" i="38"/>
  <c r="I17" i="38"/>
  <c r="I69" i="38" s="1"/>
  <c r="Y104" i="34"/>
  <c r="AZ104" i="34" s="1"/>
  <c r="AZ53" i="38"/>
  <c r="AZ104" i="38" s="1"/>
  <c r="CA104" i="38" s="1"/>
  <c r="Y53" i="38"/>
  <c r="Y104" i="38" s="1"/>
  <c r="Z104" i="34"/>
  <c r="BA104" i="34" s="1"/>
  <c r="BA53" i="38"/>
  <c r="BA104" i="38" s="1"/>
  <c r="CB104" i="38" s="1"/>
  <c r="Z53" i="38"/>
  <c r="Z104" i="38" s="1"/>
  <c r="AC16" i="38"/>
  <c r="AC68" i="38" s="1"/>
  <c r="B16" i="38"/>
  <c r="AI18" i="38"/>
  <c r="H18" i="38"/>
  <c r="H70" i="38" s="1"/>
  <c r="BA50" i="38"/>
  <c r="Z50" i="38"/>
  <c r="AY49" i="38"/>
  <c r="AY101" i="38" s="1"/>
  <c r="BZ101" i="38" s="1"/>
  <c r="X49" i="38"/>
  <c r="X101" i="38" s="1"/>
  <c r="D70" i="34"/>
  <c r="H71" i="38"/>
  <c r="Z102" i="34"/>
  <c r="BA102" i="34" s="1"/>
  <c r="D71" i="38"/>
  <c r="W106" i="34"/>
  <c r="AX106" i="34" s="1"/>
  <c r="V106" i="34"/>
  <c r="AW106" i="34" s="1"/>
  <c r="Z106" i="34"/>
  <c r="BA106" i="34" s="1"/>
  <c r="Y106" i="34"/>
  <c r="AZ106" i="34" s="1"/>
  <c r="Y102" i="34"/>
  <c r="AZ102" i="34" s="1"/>
  <c r="X106" i="34"/>
  <c r="AY106" i="34" s="1"/>
  <c r="D69" i="34"/>
  <c r="B67" i="34"/>
  <c r="AJ16" i="38" l="1"/>
  <c r="I16" i="38"/>
  <c r="I68" i="38" s="1"/>
  <c r="AK15" i="38"/>
  <c r="J15" i="38"/>
  <c r="J67" i="38" s="1"/>
  <c r="AI17" i="38"/>
  <c r="H17" i="38"/>
  <c r="AL15" i="38"/>
  <c r="K15" i="38"/>
  <c r="K67" i="38" s="1"/>
  <c r="Y105" i="34"/>
  <c r="AZ105" i="34" s="1"/>
  <c r="AZ54" i="38"/>
  <c r="Y54" i="38"/>
  <c r="V105" i="34"/>
  <c r="AW105" i="34" s="1"/>
  <c r="AW54" i="38"/>
  <c r="V54" i="38"/>
  <c r="Z102" i="38"/>
  <c r="AI70" i="38"/>
  <c r="AI69" i="38"/>
  <c r="AJ69" i="38"/>
  <c r="AJ68" i="38"/>
  <c r="K67" i="34"/>
  <c r="X105" i="34"/>
  <c r="AY105" i="34" s="1"/>
  <c r="AY54" i="38"/>
  <c r="X54" i="38"/>
  <c r="AY48" i="38"/>
  <c r="X48" i="38"/>
  <c r="Z105" i="34"/>
  <c r="BA105" i="34" s="1"/>
  <c r="BA54" i="38"/>
  <c r="Z54" i="38"/>
  <c r="AW49" i="38"/>
  <c r="V49" i="38"/>
  <c r="BA102" i="38"/>
  <c r="CB102" i="38" s="1"/>
  <c r="H69" i="34"/>
  <c r="I68" i="34"/>
  <c r="AK67" i="38"/>
  <c r="AK68" i="38"/>
  <c r="AC15" i="38"/>
  <c r="AC67" i="38" s="1"/>
  <c r="B15" i="38"/>
  <c r="B67" i="38" s="1"/>
  <c r="BA49" i="38"/>
  <c r="Z49" i="38"/>
  <c r="AX50" i="38"/>
  <c r="AX102" i="38" s="1"/>
  <c r="BY102" i="38" s="1"/>
  <c r="W50" i="38"/>
  <c r="W102" i="38" s="1"/>
  <c r="W105" i="34"/>
  <c r="AX105" i="34" s="1"/>
  <c r="AX54" i="38"/>
  <c r="W54" i="38"/>
  <c r="Z101" i="34"/>
  <c r="BA101" i="34" s="1"/>
  <c r="J67" i="34"/>
  <c r="V101" i="34"/>
  <c r="AW101" i="34" s="1"/>
  <c r="AE17" i="38"/>
  <c r="D17" i="38"/>
  <c r="AZ50" i="38"/>
  <c r="Y50" i="38"/>
  <c r="X100" i="34"/>
  <c r="AY100" i="34" s="1"/>
  <c r="H69" i="38"/>
  <c r="AL68" i="38"/>
  <c r="AL67" i="38"/>
  <c r="B68" i="38"/>
  <c r="W102" i="34"/>
  <c r="AX102" i="34" s="1"/>
  <c r="D68" i="34"/>
  <c r="X99" i="34"/>
  <c r="AY99" i="34" s="1"/>
  <c r="B66" i="34"/>
  <c r="I67" i="34"/>
  <c r="W105" i="38" l="1"/>
  <c r="W106" i="38"/>
  <c r="Z105" i="38"/>
  <c r="Z106" i="38"/>
  <c r="AX105" i="38"/>
  <c r="BY105" i="38" s="1"/>
  <c r="AX106" i="38"/>
  <c r="BY106" i="38" s="1"/>
  <c r="BA105" i="38"/>
  <c r="CB105" i="38" s="1"/>
  <c r="BA106" i="38"/>
  <c r="CB106" i="38" s="1"/>
  <c r="X105" i="38"/>
  <c r="X106" i="38"/>
  <c r="Y105" i="38"/>
  <c r="Y106" i="38"/>
  <c r="AY105" i="38"/>
  <c r="BZ105" i="38" s="1"/>
  <c r="AY106" i="38"/>
  <c r="BZ106" i="38" s="1"/>
  <c r="V105" i="38"/>
  <c r="V106" i="38"/>
  <c r="AZ105" i="38"/>
  <c r="CA105" i="38" s="1"/>
  <c r="AZ106" i="38"/>
  <c r="CA106" i="38" s="1"/>
  <c r="AW105" i="38"/>
  <c r="BX105" i="38" s="1"/>
  <c r="AW106" i="38"/>
  <c r="BX106" i="38" s="1"/>
  <c r="BA48" i="38"/>
  <c r="BA100" i="38" s="1"/>
  <c r="CB100" i="38" s="1"/>
  <c r="Z48" i="38"/>
  <c r="Z100" i="38" s="1"/>
  <c r="Y102" i="38"/>
  <c r="V101" i="38"/>
  <c r="AJ15" i="38"/>
  <c r="I15" i="38"/>
  <c r="I67" i="38" s="1"/>
  <c r="AK14" i="38"/>
  <c r="AK66" i="38" s="1"/>
  <c r="J14" i="38"/>
  <c r="AZ102" i="38"/>
  <c r="CA102" i="38" s="1"/>
  <c r="AW101" i="38"/>
  <c r="BX101" i="38" s="1"/>
  <c r="Z101" i="38"/>
  <c r="J66" i="34"/>
  <c r="AY47" i="38"/>
  <c r="X47" i="38"/>
  <c r="X99" i="38" s="1"/>
  <c r="AZ49" i="38"/>
  <c r="Y49" i="38"/>
  <c r="Y101" i="38" s="1"/>
  <c r="AE16" i="38"/>
  <c r="AE68" i="38" s="1"/>
  <c r="D16" i="38"/>
  <c r="D68" i="38" s="1"/>
  <c r="AI16" i="38"/>
  <c r="AI68" i="38" s="1"/>
  <c r="H16" i="38"/>
  <c r="H68" i="38" s="1"/>
  <c r="AW48" i="38"/>
  <c r="AW100" i="38" s="1"/>
  <c r="BX100" i="38" s="1"/>
  <c r="V48" i="38"/>
  <c r="V100" i="38" s="1"/>
  <c r="Y101" i="34"/>
  <c r="AZ101" i="34" s="1"/>
  <c r="Z100" i="34"/>
  <c r="BA100" i="34" s="1"/>
  <c r="BA101" i="38"/>
  <c r="CB101" i="38" s="1"/>
  <c r="V100" i="34"/>
  <c r="AW100" i="34" s="1"/>
  <c r="X100" i="38"/>
  <c r="H68" i="34"/>
  <c r="AC14" i="38"/>
  <c r="AC66" i="38" s="1"/>
  <c r="B14" i="38"/>
  <c r="B66" i="38" s="1"/>
  <c r="AL14" i="38"/>
  <c r="AL66" i="38" s="1"/>
  <c r="K14" i="38"/>
  <c r="AX49" i="38"/>
  <c r="AX101" i="38" s="1"/>
  <c r="BY101" i="38" s="1"/>
  <c r="W49" i="38"/>
  <c r="AE69" i="38"/>
  <c r="D69" i="38"/>
  <c r="W101" i="34"/>
  <c r="AX101" i="34" s="1"/>
  <c r="AY100" i="38"/>
  <c r="BZ100" i="38" s="1"/>
  <c r="AY99" i="38"/>
  <c r="BZ99" i="38" s="1"/>
  <c r="K66" i="34"/>
  <c r="I66" i="34"/>
  <c r="V99" i="34"/>
  <c r="AW99" i="34" s="1"/>
  <c r="Z99" i="34"/>
  <c r="BA99" i="34" s="1"/>
  <c r="H67" i="34"/>
  <c r="B65" i="34"/>
  <c r="AZ48" i="38" l="1"/>
  <c r="Y48" i="38"/>
  <c r="Y100" i="38" s="1"/>
  <c r="AK13" i="38"/>
  <c r="AK65" i="38" s="1"/>
  <c r="J13" i="38"/>
  <c r="J65" i="38" s="1"/>
  <c r="K66" i="38"/>
  <c r="AY46" i="38"/>
  <c r="AY98" i="38" s="1"/>
  <c r="BZ98" i="38" s="1"/>
  <c r="X46" i="38"/>
  <c r="X98" i="38" s="1"/>
  <c r="AI15" i="38"/>
  <c r="AI67" i="38" s="1"/>
  <c r="H15" i="38"/>
  <c r="H67" i="38" s="1"/>
  <c r="AL13" i="38"/>
  <c r="K13" i="38"/>
  <c r="W101" i="38"/>
  <c r="AZ100" i="38"/>
  <c r="CA100" i="38" s="1"/>
  <c r="X98" i="34"/>
  <c r="AY98" i="34" s="1"/>
  <c r="J65" i="34"/>
  <c r="AC13" i="38"/>
  <c r="AC65" i="38" s="1"/>
  <c r="B13" i="38"/>
  <c r="AE15" i="38"/>
  <c r="AE67" i="38" s="1"/>
  <c r="D15" i="38"/>
  <c r="AX48" i="38"/>
  <c r="W48" i="38"/>
  <c r="AJ14" i="38"/>
  <c r="AJ66" i="38" s="1"/>
  <c r="I14" i="38"/>
  <c r="K65" i="34"/>
  <c r="Y100" i="34"/>
  <c r="AZ100" i="34" s="1"/>
  <c r="BA47" i="38"/>
  <c r="BA99" i="38" s="1"/>
  <c r="CB99" i="38" s="1"/>
  <c r="Z47" i="38"/>
  <c r="AW47" i="38"/>
  <c r="V47" i="38"/>
  <c r="W100" i="34"/>
  <c r="AX100" i="34" s="1"/>
  <c r="D67" i="34"/>
  <c r="AZ101" i="38"/>
  <c r="CA101" i="38" s="1"/>
  <c r="J66" i="38"/>
  <c r="AJ67" i="38"/>
  <c r="X97" i="34"/>
  <c r="AY97" i="34" s="1"/>
  <c r="B64" i="34"/>
  <c r="W99" i="34"/>
  <c r="AX99" i="34" s="1"/>
  <c r="Y99" i="34"/>
  <c r="AZ99" i="34" s="1"/>
  <c r="I65" i="34"/>
  <c r="AW46" i="38" l="1"/>
  <c r="V46" i="38"/>
  <c r="Z99" i="38"/>
  <c r="B65" i="38"/>
  <c r="K65" i="38"/>
  <c r="AI14" i="38"/>
  <c r="AI66" i="38" s="1"/>
  <c r="H14" i="38"/>
  <c r="AL12" i="38"/>
  <c r="AL64" i="38" s="1"/>
  <c r="K12" i="38"/>
  <c r="K64" i="38" s="1"/>
  <c r="BA46" i="38"/>
  <c r="BA98" i="38" s="1"/>
  <c r="CB98" i="38" s="1"/>
  <c r="Z46" i="38"/>
  <c r="Z98" i="38" s="1"/>
  <c r="AX47" i="38"/>
  <c r="AX99" i="38" s="1"/>
  <c r="BY99" i="38" s="1"/>
  <c r="W47" i="38"/>
  <c r="V98" i="38"/>
  <c r="D67" i="38"/>
  <c r="AL65" i="38"/>
  <c r="H66" i="34"/>
  <c r="AE14" i="38"/>
  <c r="D14" i="38"/>
  <c r="AK12" i="38"/>
  <c r="AK64" i="38" s="1"/>
  <c r="J12" i="38"/>
  <c r="AW99" i="38"/>
  <c r="BX99" i="38" s="1"/>
  <c r="AW98" i="38"/>
  <c r="BX98" i="38" s="1"/>
  <c r="Z98" i="34"/>
  <c r="BA98" i="34" s="1"/>
  <c r="W99" i="38"/>
  <c r="W100" i="38"/>
  <c r="K64" i="34"/>
  <c r="J64" i="34"/>
  <c r="AJ13" i="38"/>
  <c r="AJ65" i="38" s="1"/>
  <c r="I13" i="38"/>
  <c r="I65" i="38" s="1"/>
  <c r="AZ47" i="38"/>
  <c r="Y47" i="38"/>
  <c r="Y99" i="38" s="1"/>
  <c r="AC12" i="38"/>
  <c r="AC64" i="38" s="1"/>
  <c r="B12" i="38"/>
  <c r="B64" i="38" s="1"/>
  <c r="AY45" i="38"/>
  <c r="X45" i="38"/>
  <c r="X97" i="38" s="1"/>
  <c r="V99" i="38"/>
  <c r="V98" i="34"/>
  <c r="AW98" i="34" s="1"/>
  <c r="I66" i="38"/>
  <c r="AX100" i="38"/>
  <c r="BY100" i="38" s="1"/>
  <c r="D66" i="34"/>
  <c r="J63" i="34"/>
  <c r="Y98" i="34"/>
  <c r="AZ98" i="34" s="1"/>
  <c r="Z97" i="34"/>
  <c r="BA97" i="34" s="1"/>
  <c r="D65" i="34"/>
  <c r="AX46" i="38" l="1"/>
  <c r="W46" i="38"/>
  <c r="W98" i="38" s="1"/>
  <c r="AW45" i="38"/>
  <c r="V45" i="38"/>
  <c r="V97" i="38" s="1"/>
  <c r="AX98" i="38"/>
  <c r="BY98" i="38" s="1"/>
  <c r="H66" i="38"/>
  <c r="AW97" i="38"/>
  <c r="BX97" i="38" s="1"/>
  <c r="AY44" i="38"/>
  <c r="X44" i="38"/>
  <c r="AC11" i="38"/>
  <c r="AC63" i="38" s="1"/>
  <c r="B11" i="38"/>
  <c r="AL11" i="38"/>
  <c r="AL63" i="38" s="1"/>
  <c r="K11" i="38"/>
  <c r="B63" i="34"/>
  <c r="W98" i="34"/>
  <c r="AX98" i="34" s="1"/>
  <c r="V97" i="34"/>
  <c r="AW97" i="34" s="1"/>
  <c r="AI13" i="38"/>
  <c r="AI65" i="38" s="1"/>
  <c r="H13" i="38"/>
  <c r="H65" i="38" s="1"/>
  <c r="BA45" i="38"/>
  <c r="BA97" i="38" s="1"/>
  <c r="CB97" i="38" s="1"/>
  <c r="Z45" i="38"/>
  <c r="AZ46" i="38"/>
  <c r="AZ98" i="38" s="1"/>
  <c r="CA98" i="38" s="1"/>
  <c r="Y46" i="38"/>
  <c r="X96" i="34"/>
  <c r="AY96" i="34" s="1"/>
  <c r="D66" i="38"/>
  <c r="H65" i="34"/>
  <c r="AJ12" i="38"/>
  <c r="I12" i="38"/>
  <c r="I64" i="38" s="1"/>
  <c r="AE13" i="38"/>
  <c r="AE65" i="38" s="1"/>
  <c r="D13" i="38"/>
  <c r="D65" i="38" s="1"/>
  <c r="AK11" i="38"/>
  <c r="AK63" i="38" s="1"/>
  <c r="J11" i="38"/>
  <c r="J63" i="38" s="1"/>
  <c r="AY97" i="38"/>
  <c r="BZ97" i="38" s="1"/>
  <c r="AZ99" i="38"/>
  <c r="CA99" i="38" s="1"/>
  <c r="I64" i="34"/>
  <c r="J64" i="38"/>
  <c r="AE66" i="38"/>
  <c r="K63" i="34"/>
  <c r="J62" i="34"/>
  <c r="B62" i="34"/>
  <c r="D64" i="34"/>
  <c r="AW44" i="38" l="1"/>
  <c r="AW96" i="38" s="1"/>
  <c r="BX96" i="38" s="1"/>
  <c r="V44" i="38"/>
  <c r="BA44" i="38"/>
  <c r="BA96" i="38" s="1"/>
  <c r="CB96" i="38" s="1"/>
  <c r="Z44" i="38"/>
  <c r="Z96" i="38" s="1"/>
  <c r="AY43" i="38"/>
  <c r="X43" i="38"/>
  <c r="AI12" i="38"/>
  <c r="AI64" i="38" s="1"/>
  <c r="H12" i="38"/>
  <c r="H64" i="38" s="1"/>
  <c r="AL10" i="38"/>
  <c r="K10" i="38"/>
  <c r="K62" i="38" s="1"/>
  <c r="AJ11" i="38"/>
  <c r="AJ63" i="38" s="1"/>
  <c r="I11" i="38"/>
  <c r="I63" i="38" s="1"/>
  <c r="Z97" i="38"/>
  <c r="B63" i="38"/>
  <c r="V96" i="34"/>
  <c r="AW96" i="34" s="1"/>
  <c r="AX45" i="38"/>
  <c r="AX97" i="38" s="1"/>
  <c r="BY97" i="38" s="1"/>
  <c r="W45" i="38"/>
  <c r="Y98" i="38"/>
  <c r="H64" i="34"/>
  <c r="K63" i="38"/>
  <c r="X95" i="34"/>
  <c r="AY95" i="34" s="1"/>
  <c r="AK10" i="38"/>
  <c r="J10" i="38"/>
  <c r="AJ64" i="38"/>
  <c r="Z96" i="34"/>
  <c r="BA96" i="34" s="1"/>
  <c r="V96" i="38"/>
  <c r="AE12" i="38"/>
  <c r="D12" i="38"/>
  <c r="AC10" i="38"/>
  <c r="AC62" i="38" s="1"/>
  <c r="B10" i="38"/>
  <c r="B62" i="38" s="1"/>
  <c r="AZ45" i="38"/>
  <c r="AZ97" i="38" s="1"/>
  <c r="CA97" i="38" s="1"/>
  <c r="Y45" i="38"/>
  <c r="I63" i="34"/>
  <c r="Y97" i="34"/>
  <c r="AZ97" i="34" s="1"/>
  <c r="AY96" i="38"/>
  <c r="BZ96" i="38" s="1"/>
  <c r="K62" i="34"/>
  <c r="X96" i="38"/>
  <c r="X95" i="38"/>
  <c r="W97" i="34"/>
  <c r="AX97" i="34" s="1"/>
  <c r="B61" i="34"/>
  <c r="V95" i="34"/>
  <c r="AW95" i="34" s="1"/>
  <c r="K61" i="34"/>
  <c r="W96" i="34"/>
  <c r="AX96" i="34" s="1"/>
  <c r="AE11" i="38" l="1"/>
  <c r="D11" i="38"/>
  <c r="D63" i="38" s="1"/>
  <c r="AJ10" i="38"/>
  <c r="I10" i="38"/>
  <c r="I62" i="38" s="1"/>
  <c r="BA43" i="38"/>
  <c r="BA95" i="38" s="1"/>
  <c r="CB95" i="38" s="1"/>
  <c r="Z43" i="38"/>
  <c r="Z95" i="38" s="1"/>
  <c r="AZ44" i="38"/>
  <c r="Y44" i="38"/>
  <c r="Y96" i="38" s="1"/>
  <c r="D63" i="34"/>
  <c r="J62" i="38"/>
  <c r="Y97" i="38"/>
  <c r="AI11" i="38"/>
  <c r="H11" i="38"/>
  <c r="AX44" i="38"/>
  <c r="W44" i="38"/>
  <c r="W96" i="38" s="1"/>
  <c r="AK9" i="38"/>
  <c r="AK61" i="38" s="1"/>
  <c r="J9" i="38"/>
  <c r="J61" i="38" s="1"/>
  <c r="AK62" i="38"/>
  <c r="I62" i="34"/>
  <c r="Z95" i="34"/>
  <c r="BA95" i="34" s="1"/>
  <c r="AY42" i="38"/>
  <c r="AY94" i="38" s="1"/>
  <c r="BZ94" i="38" s="1"/>
  <c r="X42" i="38"/>
  <c r="AW43" i="38"/>
  <c r="AW95" i="38" s="1"/>
  <c r="BX95" i="38" s="1"/>
  <c r="V43" i="38"/>
  <c r="AC9" i="38"/>
  <c r="B9" i="38"/>
  <c r="Y96" i="34"/>
  <c r="AZ96" i="34" s="1"/>
  <c r="D64" i="38"/>
  <c r="J61" i="34"/>
  <c r="W97" i="38"/>
  <c r="AY95" i="38"/>
  <c r="BZ95" i="38" s="1"/>
  <c r="X94" i="34"/>
  <c r="AY94" i="34" s="1"/>
  <c r="AL9" i="38"/>
  <c r="K9" i="38"/>
  <c r="K61" i="38" s="1"/>
  <c r="AE64" i="38"/>
  <c r="AE63" i="38"/>
  <c r="AL62" i="38"/>
  <c r="H63" i="34"/>
  <c r="Y95" i="34"/>
  <c r="AZ95" i="34" s="1"/>
  <c r="D62" i="34"/>
  <c r="AW42" i="38" l="1"/>
  <c r="V42" i="38"/>
  <c r="V94" i="38" s="1"/>
  <c r="AX43" i="38"/>
  <c r="AX95" i="38" s="1"/>
  <c r="BY95" i="38" s="1"/>
  <c r="W43" i="38"/>
  <c r="W95" i="38" s="1"/>
  <c r="AJ9" i="38"/>
  <c r="I9" i="38"/>
  <c r="BA42" i="38"/>
  <c r="Z42" i="38"/>
  <c r="AC61" i="38"/>
  <c r="V94" i="34"/>
  <c r="AW94" i="34" s="1"/>
  <c r="W95" i="34"/>
  <c r="AX95" i="34" s="1"/>
  <c r="AK8" i="38"/>
  <c r="J8" i="38"/>
  <c r="AC8" i="38"/>
  <c r="B8" i="38"/>
  <c r="B60" i="38" s="1"/>
  <c r="B60" i="34"/>
  <c r="X94" i="38"/>
  <c r="J60" i="34"/>
  <c r="H63" i="38"/>
  <c r="AJ62" i="38"/>
  <c r="AJ61" i="38"/>
  <c r="AL8" i="38"/>
  <c r="AL60" i="38" s="1"/>
  <c r="K8" i="38"/>
  <c r="AZ43" i="38"/>
  <c r="AZ95" i="38" s="1"/>
  <c r="CA95" i="38" s="1"/>
  <c r="Y43" i="38"/>
  <c r="K60" i="34"/>
  <c r="V95" i="38"/>
  <c r="AI63" i="38"/>
  <c r="I61" i="34"/>
  <c r="AI10" i="38"/>
  <c r="AI62" i="38" s="1"/>
  <c r="H10" i="38"/>
  <c r="AE10" i="38"/>
  <c r="AE62" i="38" s="1"/>
  <c r="D10" i="38"/>
  <c r="D62" i="38" s="1"/>
  <c r="AY41" i="38"/>
  <c r="AY93" i="38" s="1"/>
  <c r="BZ93" i="38" s="1"/>
  <c r="X41" i="38"/>
  <c r="X93" i="38" s="1"/>
  <c r="AL61" i="38"/>
  <c r="B61" i="38"/>
  <c r="X93" i="34"/>
  <c r="AY93" i="34" s="1"/>
  <c r="J60" i="38"/>
  <c r="AX96" i="38"/>
  <c r="BY96" i="38" s="1"/>
  <c r="H62" i="34"/>
  <c r="AZ96" i="38"/>
  <c r="CA96" i="38" s="1"/>
  <c r="Z94" i="34"/>
  <c r="BA94" i="34" s="1"/>
  <c r="Z93" i="34"/>
  <c r="BA93" i="34" s="1"/>
  <c r="X92" i="34"/>
  <c r="AY92" i="34" s="1"/>
  <c r="AI9" i="38" l="1"/>
  <c r="H9" i="38"/>
  <c r="H61" i="38" s="1"/>
  <c r="AW41" i="38"/>
  <c r="AW93" i="38" s="1"/>
  <c r="BX93" i="38" s="1"/>
  <c r="V41" i="38"/>
  <c r="AX42" i="38"/>
  <c r="W42" i="38"/>
  <c r="AK7" i="38"/>
  <c r="J7" i="38"/>
  <c r="J59" i="38" s="1"/>
  <c r="K60" i="38"/>
  <c r="AW94" i="38"/>
  <c r="BX94" i="38" s="1"/>
  <c r="AC7" i="38"/>
  <c r="AC59" i="38" s="1"/>
  <c r="B7" i="38"/>
  <c r="B59" i="38" s="1"/>
  <c r="BA41" i="38"/>
  <c r="Z41" i="38"/>
  <c r="Z93" i="38" s="1"/>
  <c r="AI61" i="38"/>
  <c r="Y95" i="38"/>
  <c r="H62" i="38"/>
  <c r="AK60" i="38"/>
  <c r="AK59" i="38"/>
  <c r="I61" i="38"/>
  <c r="AX94" i="38"/>
  <c r="BY94" i="38" s="1"/>
  <c r="V93" i="34"/>
  <c r="AW93" i="34" s="1"/>
  <c r="AL7" i="38"/>
  <c r="K7" i="38"/>
  <c r="AJ8" i="38"/>
  <c r="AJ60" i="38" s="1"/>
  <c r="I8" i="38"/>
  <c r="I60" i="38" s="1"/>
  <c r="H61" i="34"/>
  <c r="K59" i="34"/>
  <c r="J59" i="34"/>
  <c r="Z94" i="38"/>
  <c r="W94" i="34"/>
  <c r="AX94" i="34" s="1"/>
  <c r="AY40" i="38"/>
  <c r="AY92" i="38" s="1"/>
  <c r="BZ92" i="38" s="1"/>
  <c r="X40" i="38"/>
  <c r="X92" i="38" s="1"/>
  <c r="AZ42" i="38"/>
  <c r="AZ94" i="38" s="1"/>
  <c r="CA94" i="38" s="1"/>
  <c r="Y42" i="38"/>
  <c r="AE9" i="38"/>
  <c r="AE61" i="38" s="1"/>
  <c r="D9" i="38"/>
  <c r="D61" i="38" s="1"/>
  <c r="D61" i="34"/>
  <c r="Y94" i="34"/>
  <c r="AZ94" i="34" s="1"/>
  <c r="B59" i="34"/>
  <c r="AC60" i="38"/>
  <c r="BA94" i="38"/>
  <c r="CB94" i="38" s="1"/>
  <c r="BA93" i="38"/>
  <c r="CB93" i="38" s="1"/>
  <c r="I60" i="34"/>
  <c r="V92" i="34"/>
  <c r="AW92" i="34" s="1"/>
  <c r="B58" i="34"/>
  <c r="AL6" i="38" l="1"/>
  <c r="AL58" i="38" s="1"/>
  <c r="K6" i="38"/>
  <c r="K58" i="38" s="1"/>
  <c r="AI8" i="38"/>
  <c r="H8" i="38"/>
  <c r="H60" i="38" s="1"/>
  <c r="Y94" i="38"/>
  <c r="W94" i="38"/>
  <c r="H60" i="34"/>
  <c r="AZ41" i="38"/>
  <c r="Y41" i="38"/>
  <c r="Y93" i="38" s="1"/>
  <c r="BA40" i="38"/>
  <c r="Z40" i="38"/>
  <c r="AY39" i="38"/>
  <c r="X39" i="38"/>
  <c r="X91" i="38" s="1"/>
  <c r="X91" i="34"/>
  <c r="AY91" i="34" s="1"/>
  <c r="Z92" i="34"/>
  <c r="BA92" i="34" s="1"/>
  <c r="AJ7" i="38"/>
  <c r="I7" i="38"/>
  <c r="AC6" i="38"/>
  <c r="AC58" i="38" s="1"/>
  <c r="B6" i="38"/>
  <c r="B58" i="38" s="1"/>
  <c r="AE8" i="38"/>
  <c r="D8" i="38"/>
  <c r="AW40" i="38"/>
  <c r="V40" i="38"/>
  <c r="V92" i="38" s="1"/>
  <c r="AX41" i="38"/>
  <c r="W41" i="38"/>
  <c r="Y93" i="34"/>
  <c r="AZ93" i="34" s="1"/>
  <c r="K58" i="34"/>
  <c r="K59" i="38"/>
  <c r="W93" i="34"/>
  <c r="AX93" i="34" s="1"/>
  <c r="AK6" i="38"/>
  <c r="AK58" i="38" s="1"/>
  <c r="J6" i="38"/>
  <c r="J58" i="38" s="1"/>
  <c r="D60" i="34"/>
  <c r="I59" i="34"/>
  <c r="AL59" i="38"/>
  <c r="J58" i="34"/>
  <c r="V93" i="38"/>
  <c r="AI60" i="38"/>
  <c r="Z91" i="34"/>
  <c r="BA91" i="34" s="1"/>
  <c r="H59" i="34"/>
  <c r="D59" i="34"/>
  <c r="V91" i="34"/>
  <c r="AW91" i="34" s="1"/>
  <c r="AY38" i="38" l="1"/>
  <c r="AY90" i="38" s="1"/>
  <c r="BZ90" i="38" s="1"/>
  <c r="X38" i="38"/>
  <c r="X90" i="38" s="1"/>
  <c r="AX40" i="38"/>
  <c r="AX92" i="38" s="1"/>
  <c r="BY92" i="38" s="1"/>
  <c r="W40" i="38"/>
  <c r="W92" i="38" s="1"/>
  <c r="AJ6" i="38"/>
  <c r="AJ58" i="38" s="1"/>
  <c r="I6" i="38"/>
  <c r="I58" i="38" s="1"/>
  <c r="AJ59" i="38"/>
  <c r="AY91" i="38"/>
  <c r="BZ91" i="38" s="1"/>
  <c r="BA39" i="38"/>
  <c r="Z39" i="38"/>
  <c r="Z91" i="38" s="1"/>
  <c r="AX93" i="38"/>
  <c r="BY93" i="38" s="1"/>
  <c r="I58" i="34"/>
  <c r="X90" i="34"/>
  <c r="AY90" i="34" s="1"/>
  <c r="AW92" i="38"/>
  <c r="BX92" i="38" s="1"/>
  <c r="AW39" i="38"/>
  <c r="V39" i="38"/>
  <c r="V91" i="38" s="1"/>
  <c r="AZ40" i="38"/>
  <c r="Y40" i="38"/>
  <c r="Y92" i="38" s="1"/>
  <c r="AI7" i="38"/>
  <c r="H7" i="38"/>
  <c r="H59" i="38" s="1"/>
  <c r="W92" i="34"/>
  <c r="AX92" i="34" s="1"/>
  <c r="D60" i="38"/>
  <c r="Z92" i="38"/>
  <c r="AZ93" i="38"/>
  <c r="CA93" i="38" s="1"/>
  <c r="AZ92" i="38"/>
  <c r="CA92" i="38" s="1"/>
  <c r="W93" i="38"/>
  <c r="AE7" i="38"/>
  <c r="AE59" i="38" s="1"/>
  <c r="D7" i="38"/>
  <c r="AE60" i="38"/>
  <c r="I59" i="38"/>
  <c r="BA92" i="38"/>
  <c r="CB92" i="38" s="1"/>
  <c r="BA91" i="38"/>
  <c r="CB91" i="38" s="1"/>
  <c r="Y92" i="34"/>
  <c r="AZ92" i="34" s="1"/>
  <c r="H58" i="34"/>
  <c r="AW38" i="38" l="1"/>
  <c r="AW90" i="38" s="1"/>
  <c r="BX90" i="38" s="1"/>
  <c r="V38" i="38"/>
  <c r="AY37" i="38"/>
  <c r="X37" i="38"/>
  <c r="X89" i="34"/>
  <c r="AY89" i="34" s="1"/>
  <c r="AX39" i="38"/>
  <c r="AX91" i="38" s="1"/>
  <c r="BY91" i="38" s="1"/>
  <c r="W39" i="38"/>
  <c r="W91" i="38" s="1"/>
  <c r="AW91" i="38"/>
  <c r="BX91" i="38" s="1"/>
  <c r="W91" i="34"/>
  <c r="AX91" i="34" s="1"/>
  <c r="AE6" i="38"/>
  <c r="D6" i="38"/>
  <c r="D58" i="38" s="1"/>
  <c r="BA38" i="38"/>
  <c r="BA90" i="38" s="1"/>
  <c r="CB90" i="38" s="1"/>
  <c r="Z38" i="38"/>
  <c r="Z90" i="38" s="1"/>
  <c r="AE58" i="38"/>
  <c r="D59" i="38"/>
  <c r="V90" i="34"/>
  <c r="AW90" i="34" s="1"/>
  <c r="Z90" i="34"/>
  <c r="BA90" i="34" s="1"/>
  <c r="AZ39" i="38"/>
  <c r="Y39" i="38"/>
  <c r="AI6" i="38"/>
  <c r="AI58" i="38" s="1"/>
  <c r="H6" i="38"/>
  <c r="H58" i="38" s="1"/>
  <c r="D58" i="34"/>
  <c r="AI59" i="38"/>
  <c r="Y91" i="34"/>
  <c r="AZ91" i="34" s="1"/>
  <c r="W90" i="34"/>
  <c r="AX90" i="34" s="1"/>
  <c r="X88" i="34"/>
  <c r="AY88" i="34" s="1"/>
  <c r="Y91" i="38" l="1"/>
  <c r="X89" i="38"/>
  <c r="AW37" i="38"/>
  <c r="V37" i="38"/>
  <c r="V89" i="38" s="1"/>
  <c r="BA37" i="38"/>
  <c r="Z37" i="38"/>
  <c r="Z89" i="34"/>
  <c r="BA89" i="34" s="1"/>
  <c r="AY89" i="38"/>
  <c r="BZ89" i="38" s="1"/>
  <c r="V89" i="34"/>
  <c r="AW89" i="34" s="1"/>
  <c r="AZ38" i="38"/>
  <c r="AZ90" i="38" s="1"/>
  <c r="CA90" i="38" s="1"/>
  <c r="Y38" i="38"/>
  <c r="Y90" i="38" s="1"/>
  <c r="AX38" i="38"/>
  <c r="AX90" i="38" s="1"/>
  <c r="BY90" i="38" s="1"/>
  <c r="W38" i="38"/>
  <c r="W90" i="38" s="1"/>
  <c r="Y90" i="34"/>
  <c r="AZ90" i="34" s="1"/>
  <c r="AZ91" i="38"/>
  <c r="CA91" i="38" s="1"/>
  <c r="AY36" i="38"/>
  <c r="AY88" i="38" s="1"/>
  <c r="BZ88" i="38" s="1"/>
  <c r="X36" i="38"/>
  <c r="X88" i="38" s="1"/>
  <c r="V90" i="38"/>
  <c r="Y89" i="34"/>
  <c r="AZ89" i="34" s="1"/>
  <c r="AY35" i="38" l="1"/>
  <c r="X35" i="38"/>
  <c r="BA36" i="38"/>
  <c r="BA88" i="38" s="1"/>
  <c r="CB88" i="38" s="1"/>
  <c r="Z36" i="38"/>
  <c r="Z88" i="38" s="1"/>
  <c r="AW36" i="38"/>
  <c r="AW88" i="38" s="1"/>
  <c r="BX88" i="38" s="1"/>
  <c r="V36" i="38"/>
  <c r="V88" i="38" s="1"/>
  <c r="X87" i="34"/>
  <c r="AY87" i="34" s="1"/>
  <c r="Z89" i="38"/>
  <c r="AW89" i="38"/>
  <c r="BX89" i="38" s="1"/>
  <c r="AX37" i="38"/>
  <c r="AX89" i="38" s="1"/>
  <c r="BY89" i="38" s="1"/>
  <c r="W37" i="38"/>
  <c r="W89" i="38" s="1"/>
  <c r="W89" i="34"/>
  <c r="AX89" i="34" s="1"/>
  <c r="BA89" i="38"/>
  <c r="CB89" i="38" s="1"/>
  <c r="V88" i="34"/>
  <c r="AW88" i="34" s="1"/>
  <c r="AZ37" i="38"/>
  <c r="AZ89" i="38" s="1"/>
  <c r="CA89" i="38" s="1"/>
  <c r="Y37" i="38"/>
  <c r="Y89" i="38" s="1"/>
  <c r="Z88" i="34"/>
  <c r="BA88" i="34" s="1"/>
  <c r="W88" i="34"/>
  <c r="AX88" i="34" s="1"/>
  <c r="Z87" i="34"/>
  <c r="BA87" i="34" s="1"/>
  <c r="V87" i="34"/>
  <c r="AW87" i="34" s="1"/>
  <c r="AZ36" i="38" l="1"/>
  <c r="AZ88" i="38" s="1"/>
  <c r="CA88" i="38" s="1"/>
  <c r="Y36" i="38"/>
  <c r="Y88" i="38" s="1"/>
  <c r="AX36" i="38"/>
  <c r="AX88" i="38" s="1"/>
  <c r="BY88" i="38" s="1"/>
  <c r="W36" i="38"/>
  <c r="Y88" i="34"/>
  <c r="AZ88" i="34" s="1"/>
  <c r="X87" i="38"/>
  <c r="AW35" i="38"/>
  <c r="AW87" i="38" s="1"/>
  <c r="BX87" i="38" s="1"/>
  <c r="V35" i="38"/>
  <c r="AY87" i="38"/>
  <c r="BZ87" i="38" s="1"/>
  <c r="AY34" i="38"/>
  <c r="AY86" i="38" s="1"/>
  <c r="BZ86" i="38" s="1"/>
  <c r="X34" i="38"/>
  <c r="X86" i="38" s="1"/>
  <c r="BA35" i="38"/>
  <c r="Z35" i="38"/>
  <c r="X86" i="34"/>
  <c r="AY86" i="34" s="1"/>
  <c r="Z86" i="34"/>
  <c r="BA86" i="34" s="1"/>
  <c r="W87" i="34"/>
  <c r="AX87" i="34" s="1"/>
  <c r="Z87" i="38" l="1"/>
  <c r="V87" i="38"/>
  <c r="AY33" i="38"/>
  <c r="AY85" i="38" s="1"/>
  <c r="BZ85" i="38" s="1"/>
  <c r="X33" i="38"/>
  <c r="AZ35" i="38"/>
  <c r="AZ87" i="38" s="1"/>
  <c r="CA87" i="38" s="1"/>
  <c r="Y35" i="38"/>
  <c r="BA87" i="38"/>
  <c r="CB87" i="38" s="1"/>
  <c r="X85" i="34"/>
  <c r="AY85" i="34" s="1"/>
  <c r="AW34" i="38"/>
  <c r="V34" i="38"/>
  <c r="V86" i="38" s="1"/>
  <c r="V86" i="34"/>
  <c r="AW86" i="34" s="1"/>
  <c r="W88" i="38"/>
  <c r="AX35" i="38"/>
  <c r="W35" i="38"/>
  <c r="W87" i="38" s="1"/>
  <c r="BA34" i="38"/>
  <c r="BA86" i="38" s="1"/>
  <c r="CB86" i="38" s="1"/>
  <c r="Z34" i="38"/>
  <c r="Z86" i="38" s="1"/>
  <c r="Y87" i="34"/>
  <c r="AZ87" i="34" s="1"/>
  <c r="V85" i="34"/>
  <c r="AW85" i="34" s="1"/>
  <c r="Z85" i="34"/>
  <c r="BA85" i="34" s="1"/>
  <c r="AZ34" i="38" l="1"/>
  <c r="AZ86" i="38" s="1"/>
  <c r="CA86" i="38" s="1"/>
  <c r="Y34" i="38"/>
  <c r="AW86" i="38"/>
  <c r="BX86" i="38" s="1"/>
  <c r="X85" i="38"/>
  <c r="BA33" i="38"/>
  <c r="Z33" i="38"/>
  <c r="Z85" i="38" s="1"/>
  <c r="AX34" i="38"/>
  <c r="W34" i="38"/>
  <c r="W86" i="38" s="1"/>
  <c r="Y87" i="38"/>
  <c r="Y86" i="38"/>
  <c r="AY32" i="38"/>
  <c r="AY84" i="38" s="1"/>
  <c r="BZ84" i="38" s="1"/>
  <c r="X32" i="38"/>
  <c r="X84" i="38" s="1"/>
  <c r="AX87" i="38"/>
  <c r="BY87" i="38" s="1"/>
  <c r="X84" i="34"/>
  <c r="AY84" i="34" s="1"/>
  <c r="AW33" i="38"/>
  <c r="V33" i="38"/>
  <c r="V85" i="38" s="1"/>
  <c r="W86" i="34"/>
  <c r="AX86" i="34" s="1"/>
  <c r="Y86" i="34"/>
  <c r="AZ86" i="34" s="1"/>
  <c r="V84" i="34"/>
  <c r="AW84" i="34" s="1"/>
  <c r="BA32" i="38" l="1"/>
  <c r="Z32" i="38"/>
  <c r="Z84" i="34"/>
  <c r="BA84" i="34" s="1"/>
  <c r="AY30" i="38"/>
  <c r="X30" i="38"/>
  <c r="AX33" i="38"/>
  <c r="AX85" i="38" s="1"/>
  <c r="BY85" i="38" s="1"/>
  <c r="W33" i="38"/>
  <c r="W85" i="38" s="1"/>
  <c r="X82" i="34"/>
  <c r="AY82" i="34" s="1"/>
  <c r="AY31" i="38"/>
  <c r="X31" i="38"/>
  <c r="W85" i="34"/>
  <c r="AX85" i="34" s="1"/>
  <c r="AW32" i="38"/>
  <c r="AW84" i="38" s="1"/>
  <c r="BX84" i="38" s="1"/>
  <c r="V32" i="38"/>
  <c r="V84" i="38" s="1"/>
  <c r="AZ33" i="38"/>
  <c r="Y33" i="38"/>
  <c r="Y85" i="38" s="1"/>
  <c r="AX86" i="38"/>
  <c r="BY86" i="38" s="1"/>
  <c r="X83" i="34"/>
  <c r="AY83" i="34" s="1"/>
  <c r="BA85" i="38"/>
  <c r="CB85" i="38" s="1"/>
  <c r="BA84" i="38"/>
  <c r="CB84" i="38" s="1"/>
  <c r="AW85" i="38"/>
  <c r="BX85" i="38" s="1"/>
  <c r="Y85" i="34"/>
  <c r="AZ85" i="34" s="1"/>
  <c r="Y84" i="34"/>
  <c r="AZ84" i="34" s="1"/>
  <c r="W84" i="34"/>
  <c r="AX84" i="34" s="1"/>
  <c r="BA30" i="38" l="1"/>
  <c r="Z30" i="38"/>
  <c r="AY29" i="38"/>
  <c r="X29" i="38"/>
  <c r="X81" i="38" s="1"/>
  <c r="V82" i="34"/>
  <c r="AW82" i="34" s="1"/>
  <c r="AW31" i="38"/>
  <c r="AW83" i="38" s="1"/>
  <c r="BX83" i="38" s="1"/>
  <c r="V31" i="38"/>
  <c r="X83" i="38"/>
  <c r="X82" i="38"/>
  <c r="X81" i="34"/>
  <c r="Z84" i="38"/>
  <c r="AW30" i="38"/>
  <c r="AW82" i="38" s="1"/>
  <c r="BX82" i="38" s="1"/>
  <c r="V30" i="38"/>
  <c r="Z82" i="34"/>
  <c r="BA82" i="34" s="1"/>
  <c r="BA31" i="38"/>
  <c r="Z31" i="38"/>
  <c r="Z83" i="38" s="1"/>
  <c r="AZ32" i="38"/>
  <c r="Y32" i="38"/>
  <c r="AY83" i="38"/>
  <c r="BZ83" i="38" s="1"/>
  <c r="AY82" i="38"/>
  <c r="BZ82" i="38" s="1"/>
  <c r="AX32" i="38"/>
  <c r="AX84" i="38" s="1"/>
  <c r="BY84" i="38" s="1"/>
  <c r="W32" i="38"/>
  <c r="W84" i="38" s="1"/>
  <c r="AZ85" i="38"/>
  <c r="CA85" i="38" s="1"/>
  <c r="AZ84" i="38"/>
  <c r="CA84" i="38" s="1"/>
  <c r="V83" i="34"/>
  <c r="AW83" i="34" s="1"/>
  <c r="Z83" i="34"/>
  <c r="BA83" i="34" s="1"/>
  <c r="X80" i="34"/>
  <c r="V81" i="34"/>
  <c r="AX30" i="38" l="1"/>
  <c r="W30" i="38"/>
  <c r="W82" i="34"/>
  <c r="AX82" i="34" s="1"/>
  <c r="AX31" i="38"/>
  <c r="AX83" i="38" s="1"/>
  <c r="BY83" i="38" s="1"/>
  <c r="W31" i="38"/>
  <c r="W83" i="38" s="1"/>
  <c r="Y84" i="38"/>
  <c r="BA83" i="38"/>
  <c r="CB83" i="38" s="1"/>
  <c r="BA82" i="38"/>
  <c r="CB82" i="38" s="1"/>
  <c r="Z82" i="38"/>
  <c r="AZ30" i="38"/>
  <c r="Y30" i="38"/>
  <c r="Y82" i="34"/>
  <c r="AZ82" i="34" s="1"/>
  <c r="AZ31" i="38"/>
  <c r="Y31" i="38"/>
  <c r="W83" i="34"/>
  <c r="AX83" i="34" s="1"/>
  <c r="AW29" i="38"/>
  <c r="AW81" i="38" s="1"/>
  <c r="V29" i="38"/>
  <c r="AY28" i="38"/>
  <c r="AY80" i="38" s="1"/>
  <c r="X28" i="38"/>
  <c r="X80" i="38" s="1"/>
  <c r="BA29" i="38"/>
  <c r="Z29" i="38"/>
  <c r="Y83" i="34"/>
  <c r="AZ83" i="34" s="1"/>
  <c r="V81" i="38"/>
  <c r="V83" i="38"/>
  <c r="V82" i="38"/>
  <c r="AY81" i="38"/>
  <c r="Z81" i="34"/>
  <c r="Y81" i="34"/>
  <c r="W81" i="34"/>
  <c r="Z80" i="34"/>
  <c r="Y82" i="38" l="1"/>
  <c r="AY27" i="38"/>
  <c r="X27" i="38"/>
  <c r="AX82" i="38"/>
  <c r="BY82" i="38" s="1"/>
  <c r="AW28" i="38"/>
  <c r="AW80" i="38" s="1"/>
  <c r="V28" i="38"/>
  <c r="V80" i="38" s="1"/>
  <c r="AZ83" i="38"/>
  <c r="CA83" i="38" s="1"/>
  <c r="AZ82" i="38"/>
  <c r="CA82" i="38" s="1"/>
  <c r="Y83" i="38"/>
  <c r="BA28" i="38"/>
  <c r="BA80" i="38" s="1"/>
  <c r="Z28" i="38"/>
  <c r="Z80" i="38" s="1"/>
  <c r="AZ29" i="38"/>
  <c r="Y29" i="38"/>
  <c r="Z81" i="38"/>
  <c r="AY79" i="38"/>
  <c r="V80" i="34"/>
  <c r="AX29" i="38"/>
  <c r="AX81" i="38" s="1"/>
  <c r="W29" i="38"/>
  <c r="W81" i="38" s="1"/>
  <c r="BA81" i="38"/>
  <c r="X79" i="34"/>
  <c r="Y81" i="38"/>
  <c r="W82" i="38"/>
  <c r="Z79" i="34"/>
  <c r="V79" i="34"/>
  <c r="X78" i="34"/>
  <c r="AX28" i="38" l="1"/>
  <c r="W28" i="38"/>
  <c r="W80" i="38" s="1"/>
  <c r="AZ28" i="38"/>
  <c r="AZ80" i="38" s="1"/>
  <c r="Y28" i="38"/>
  <c r="Y80" i="38" s="1"/>
  <c r="AW27" i="38"/>
  <c r="AW79" i="38" s="1"/>
  <c r="V27" i="38"/>
  <c r="V79" i="38" s="1"/>
  <c r="Y80" i="34"/>
  <c r="AY26" i="38"/>
  <c r="AY78" i="38" s="1"/>
  <c r="X26" i="38"/>
  <c r="X78" i="38" s="1"/>
  <c r="W80" i="34"/>
  <c r="X79" i="38"/>
  <c r="BA27" i="38"/>
  <c r="BA79" i="38" s="1"/>
  <c r="Z27" i="38"/>
  <c r="AZ81" i="38"/>
  <c r="Z78" i="34"/>
  <c r="X77" i="34"/>
  <c r="AZ27" i="38" l="1"/>
  <c r="Y27" i="38"/>
  <c r="Y79" i="38" s="1"/>
  <c r="Y79" i="34"/>
  <c r="AW26" i="38"/>
  <c r="AW78" i="38" s="1"/>
  <c r="V26" i="38"/>
  <c r="V78" i="38" s="1"/>
  <c r="BA26" i="38"/>
  <c r="Z26" i="38"/>
  <c r="Z78" i="38" s="1"/>
  <c r="V78" i="34"/>
  <c r="AX27" i="38"/>
  <c r="AX79" i="38" s="1"/>
  <c r="W27" i="38"/>
  <c r="W79" i="38" s="1"/>
  <c r="AY25" i="38"/>
  <c r="AY77" i="38" s="1"/>
  <c r="X25" i="38"/>
  <c r="X77" i="38" s="1"/>
  <c r="AX80" i="38"/>
  <c r="BA78" i="38"/>
  <c r="Z79" i="38"/>
  <c r="AZ79" i="38"/>
  <c r="W79" i="34"/>
  <c r="W78" i="34"/>
  <c r="AW25" i="38" l="1"/>
  <c r="V25" i="38"/>
  <c r="AX26" i="38"/>
  <c r="AX78" i="38" s="1"/>
  <c r="W26" i="38"/>
  <c r="AY24" i="38"/>
  <c r="AY76" i="38" s="1"/>
  <c r="X24" i="38"/>
  <c r="X76" i="38" s="1"/>
  <c r="AZ26" i="38"/>
  <c r="Y26" i="38"/>
  <c r="X76" i="34"/>
  <c r="V77" i="34"/>
  <c r="Y78" i="34"/>
  <c r="BA25" i="38"/>
  <c r="BA77" i="38" s="1"/>
  <c r="Z25" i="38"/>
  <c r="Z77" i="38" s="1"/>
  <c r="Z77" i="34"/>
  <c r="W77" i="34"/>
  <c r="Y77" i="34"/>
  <c r="BA24" i="38" l="1"/>
  <c r="Z24" i="38"/>
  <c r="Z76" i="38" s="1"/>
  <c r="Y78" i="38"/>
  <c r="V77" i="38"/>
  <c r="AY23" i="38"/>
  <c r="AY75" i="38" s="1"/>
  <c r="X23" i="38"/>
  <c r="X75" i="38" s="1"/>
  <c r="Z76" i="34"/>
  <c r="AZ78" i="38"/>
  <c r="X75" i="34"/>
  <c r="AW77" i="38"/>
  <c r="AW24" i="38"/>
  <c r="AW76" i="38" s="1"/>
  <c r="V24" i="38"/>
  <c r="V76" i="38" s="1"/>
  <c r="W78" i="38"/>
  <c r="V76" i="34"/>
  <c r="AZ25" i="38"/>
  <c r="AZ77" i="38" s="1"/>
  <c r="Y25" i="38"/>
  <c r="Y77" i="38" s="1"/>
  <c r="AX25" i="38"/>
  <c r="W25" i="38"/>
  <c r="W77" i="38" s="1"/>
  <c r="Y76" i="34"/>
  <c r="Z75" i="34"/>
  <c r="V75" i="34"/>
  <c r="AX24" i="38" l="1"/>
  <c r="AX76" i="38" s="1"/>
  <c r="W24" i="38"/>
  <c r="W76" i="38" s="1"/>
  <c r="AY22" i="38"/>
  <c r="X22" i="38"/>
  <c r="BA23" i="38"/>
  <c r="BA75" i="38" s="1"/>
  <c r="Z23" i="38"/>
  <c r="Z75" i="38" s="1"/>
  <c r="AX77" i="38"/>
  <c r="AW23" i="38"/>
  <c r="V23" i="38"/>
  <c r="AZ24" i="38"/>
  <c r="AZ76" i="38" s="1"/>
  <c r="Y24" i="38"/>
  <c r="Y76" i="38" s="1"/>
  <c r="W76" i="34"/>
  <c r="X74" i="34"/>
  <c r="BA76" i="38"/>
  <c r="Y75" i="34"/>
  <c r="BA22" i="38" l="1"/>
  <c r="Z22" i="38"/>
  <c r="AX23" i="38"/>
  <c r="W23" i="38"/>
  <c r="W75" i="38" s="1"/>
  <c r="V75" i="38"/>
  <c r="X74" i="38"/>
  <c r="AY21" i="38"/>
  <c r="AY73" i="38" s="1"/>
  <c r="X21" i="38"/>
  <c r="X73" i="38" s="1"/>
  <c r="AW75" i="38"/>
  <c r="Z74" i="34"/>
  <c r="AY74" i="38"/>
  <c r="W75" i="34"/>
  <c r="AW22" i="38"/>
  <c r="AW74" i="38" s="1"/>
  <c r="V22" i="38"/>
  <c r="AZ23" i="38"/>
  <c r="AZ75" i="38" s="1"/>
  <c r="Y23" i="38"/>
  <c r="Y75" i="38" s="1"/>
  <c r="V74" i="34"/>
  <c r="X73" i="34"/>
  <c r="X72" i="34"/>
  <c r="Z73" i="34"/>
  <c r="AX22" i="38" l="1"/>
  <c r="W22" i="38"/>
  <c r="AW21" i="38"/>
  <c r="V21" i="38"/>
  <c r="V73" i="38" s="1"/>
  <c r="V74" i="38"/>
  <c r="Z74" i="38"/>
  <c r="AZ22" i="38"/>
  <c r="Y22" i="38"/>
  <c r="Y74" i="38" s="1"/>
  <c r="AX75" i="38"/>
  <c r="AX74" i="38"/>
  <c r="BA74" i="38"/>
  <c r="AY20" i="38"/>
  <c r="AY72" i="38" s="1"/>
  <c r="X20" i="38"/>
  <c r="X72" i="38" s="1"/>
  <c r="V73" i="34"/>
  <c r="W74" i="34"/>
  <c r="BA21" i="38"/>
  <c r="BA73" i="38" s="1"/>
  <c r="Z21" i="38"/>
  <c r="Z73" i="38" s="1"/>
  <c r="Y74" i="34"/>
  <c r="V72" i="34"/>
  <c r="AX21" i="38" l="1"/>
  <c r="W21" i="38"/>
  <c r="BA20" i="38"/>
  <c r="Z20" i="38"/>
  <c r="AZ21" i="38"/>
  <c r="Y21" i="38"/>
  <c r="Y73" i="38" s="1"/>
  <c r="Y73" i="34"/>
  <c r="AW73" i="38"/>
  <c r="W73" i="34"/>
  <c r="AY19" i="38"/>
  <c r="AY71" i="38" s="1"/>
  <c r="X19" i="38"/>
  <c r="X71" i="38" s="1"/>
  <c r="AW20" i="38"/>
  <c r="V20" i="38"/>
  <c r="V72" i="38" s="1"/>
  <c r="X71" i="34"/>
  <c r="W74" i="38"/>
  <c r="W73" i="38"/>
  <c r="Z72" i="34"/>
  <c r="AZ74" i="38"/>
  <c r="AZ73" i="38"/>
  <c r="X70" i="34"/>
  <c r="V71" i="34"/>
  <c r="AX20" i="38" l="1"/>
  <c r="W20" i="38"/>
  <c r="AZ20" i="38"/>
  <c r="AZ72" i="38" s="1"/>
  <c r="Y20" i="38"/>
  <c r="Y72" i="38" s="1"/>
  <c r="BA19" i="38"/>
  <c r="Z19" i="38"/>
  <c r="Z71" i="38" s="1"/>
  <c r="BA72" i="38"/>
  <c r="BA71" i="38"/>
  <c r="W72" i="34"/>
  <c r="AW19" i="38"/>
  <c r="AW71" i="38" s="1"/>
  <c r="V19" i="38"/>
  <c r="V71" i="38" s="1"/>
  <c r="Z71" i="34"/>
  <c r="Y72" i="34"/>
  <c r="W72" i="38"/>
  <c r="AY18" i="38"/>
  <c r="X18" i="38"/>
  <c r="AW72" i="38"/>
  <c r="Z72" i="38"/>
  <c r="AX73" i="38"/>
  <c r="AX72" i="38"/>
  <c r="W71" i="34"/>
  <c r="Y71" i="34"/>
  <c r="AY17" i="38" l="1"/>
  <c r="X17" i="38"/>
  <c r="X69" i="38" s="1"/>
  <c r="X69" i="34"/>
  <c r="AX19" i="38"/>
  <c r="AX71" i="38" s="1"/>
  <c r="W19" i="38"/>
  <c r="AW18" i="38"/>
  <c r="V18" i="38"/>
  <c r="V70" i="38" s="1"/>
  <c r="BA18" i="38"/>
  <c r="BA70" i="38" s="1"/>
  <c r="Z18" i="38"/>
  <c r="Z70" i="38" s="1"/>
  <c r="X70" i="38"/>
  <c r="V70" i="34"/>
  <c r="Z70" i="34"/>
  <c r="AZ19" i="38"/>
  <c r="AZ71" i="38" s="1"/>
  <c r="Y19" i="38"/>
  <c r="AY70" i="38"/>
  <c r="AY69" i="38"/>
  <c r="W70" i="34"/>
  <c r="Z69" i="34"/>
  <c r="AY16" i="38" l="1"/>
  <c r="AY68" i="38" s="1"/>
  <c r="X16" i="38"/>
  <c r="X68" i="38" s="1"/>
  <c r="AZ18" i="38"/>
  <c r="Y18" i="38"/>
  <c r="Y70" i="34"/>
  <c r="AW17" i="38"/>
  <c r="V17" i="38"/>
  <c r="V69" i="38" s="1"/>
  <c r="X68" i="34"/>
  <c r="BA17" i="38"/>
  <c r="Z17" i="38"/>
  <c r="Z69" i="38" s="1"/>
  <c r="Y71" i="38"/>
  <c r="Y70" i="38"/>
  <c r="AW70" i="38"/>
  <c r="AW69" i="38"/>
  <c r="AX18" i="38"/>
  <c r="W18" i="38"/>
  <c r="W70" i="38" s="1"/>
  <c r="BA69" i="38"/>
  <c r="V69" i="34"/>
  <c r="W71" i="38"/>
  <c r="W69" i="34"/>
  <c r="X67" i="34"/>
  <c r="Y69" i="34"/>
  <c r="BA16" i="38" l="1"/>
  <c r="BA68" i="38" s="1"/>
  <c r="Z16" i="38"/>
  <c r="Z68" i="38" s="1"/>
  <c r="AX70" i="38"/>
  <c r="AZ70" i="38"/>
  <c r="AX17" i="38"/>
  <c r="W17" i="38"/>
  <c r="W69" i="38" s="1"/>
  <c r="Z68" i="34"/>
  <c r="AZ17" i="38"/>
  <c r="AZ69" i="38" s="1"/>
  <c r="Y17" i="38"/>
  <c r="Y69" i="38" s="1"/>
  <c r="AY15" i="38"/>
  <c r="AY67" i="38" s="1"/>
  <c r="X15" i="38"/>
  <c r="AW16" i="38"/>
  <c r="V16" i="38"/>
  <c r="V68" i="38" s="1"/>
  <c r="V68" i="34"/>
  <c r="Z67" i="34"/>
  <c r="AX16" i="38" l="1"/>
  <c r="W16" i="38"/>
  <c r="AZ16" i="38"/>
  <c r="Y16" i="38"/>
  <c r="X67" i="38"/>
  <c r="AY14" i="38"/>
  <c r="X14" i="38"/>
  <c r="X66" i="38" s="1"/>
  <c r="Y68" i="34"/>
  <c r="AX68" i="38"/>
  <c r="AW15" i="38"/>
  <c r="AW67" i="38" s="1"/>
  <c r="V15" i="38"/>
  <c r="AW68" i="38"/>
  <c r="X66" i="34"/>
  <c r="W68" i="34"/>
  <c r="BA15" i="38"/>
  <c r="Z15" i="38"/>
  <c r="V67" i="34"/>
  <c r="AX69" i="38"/>
  <c r="BA67" i="38"/>
  <c r="W67" i="34"/>
  <c r="Y68" i="38" l="1"/>
  <c r="BA14" i="38"/>
  <c r="Z14" i="38"/>
  <c r="Z67" i="38"/>
  <c r="V67" i="38"/>
  <c r="AZ68" i="38"/>
  <c r="AY13" i="38"/>
  <c r="X13" i="38"/>
  <c r="AZ15" i="38"/>
  <c r="Y15" i="38"/>
  <c r="Y67" i="38" s="1"/>
  <c r="BA66" i="38"/>
  <c r="AY66" i="38"/>
  <c r="Y67" i="34"/>
  <c r="AW14" i="38"/>
  <c r="V14" i="38"/>
  <c r="V66" i="38" s="1"/>
  <c r="AX15" i="38"/>
  <c r="W15" i="38"/>
  <c r="W67" i="38" s="1"/>
  <c r="Z66" i="34"/>
  <c r="V66" i="34"/>
  <c r="X65" i="34"/>
  <c r="W68" i="38"/>
  <c r="V65" i="34"/>
  <c r="AZ14" i="38" l="1"/>
  <c r="Y14" i="38"/>
  <c r="Y66" i="38" s="1"/>
  <c r="AX14" i="38"/>
  <c r="W14" i="38"/>
  <c r="W66" i="38" s="1"/>
  <c r="AY12" i="38"/>
  <c r="AY64" i="38" s="1"/>
  <c r="X12" i="38"/>
  <c r="AX66" i="38"/>
  <c r="AX67" i="38"/>
  <c r="BA13" i="38"/>
  <c r="BA65" i="38" s="1"/>
  <c r="Z13" i="38"/>
  <c r="W66" i="34"/>
  <c r="AZ66" i="38"/>
  <c r="X64" i="34"/>
  <c r="Z65" i="38"/>
  <c r="AW13" i="38"/>
  <c r="AW65" i="38" s="1"/>
  <c r="V13" i="38"/>
  <c r="V65" i="38" s="1"/>
  <c r="AY65" i="38"/>
  <c r="Y66" i="34"/>
  <c r="AZ67" i="38"/>
  <c r="AW66" i="38"/>
  <c r="X65" i="38"/>
  <c r="X64" i="38"/>
  <c r="Z66" i="38"/>
  <c r="Z65" i="34"/>
  <c r="V64" i="34"/>
  <c r="Y65" i="34"/>
  <c r="X63" i="34"/>
  <c r="Z64" i="34"/>
  <c r="AX13" i="38" l="1"/>
  <c r="AX65" i="38" s="1"/>
  <c r="W13" i="38"/>
  <c r="AW12" i="38"/>
  <c r="AW64" i="38" s="1"/>
  <c r="V12" i="38"/>
  <c r="V64" i="38" s="1"/>
  <c r="AY11" i="38"/>
  <c r="AY63" i="38" s="1"/>
  <c r="X11" i="38"/>
  <c r="X63" i="38" s="1"/>
  <c r="BA12" i="38"/>
  <c r="Z12" i="38"/>
  <c r="AZ13" i="38"/>
  <c r="Y13" i="38"/>
  <c r="Y65" i="38" s="1"/>
  <c r="W65" i="34"/>
  <c r="W64" i="34"/>
  <c r="Z63" i="34"/>
  <c r="Y64" i="34"/>
  <c r="AW11" i="38" l="1"/>
  <c r="V11" i="38"/>
  <c r="BA64" i="38"/>
  <c r="V63" i="34"/>
  <c r="BA11" i="38"/>
  <c r="BA63" i="38" s="1"/>
  <c r="Z11" i="38"/>
  <c r="AY10" i="38"/>
  <c r="X10" i="38"/>
  <c r="X62" i="38" s="1"/>
  <c r="X62" i="34"/>
  <c r="W65" i="38"/>
  <c r="AZ12" i="38"/>
  <c r="Y12" i="38"/>
  <c r="AX12" i="38"/>
  <c r="AX64" i="38" s="1"/>
  <c r="W12" i="38"/>
  <c r="Z64" i="38"/>
  <c r="Z63" i="38"/>
  <c r="AZ65" i="38"/>
  <c r="W63" i="34"/>
  <c r="X61" i="34"/>
  <c r="Y63" i="34"/>
  <c r="V62" i="34"/>
  <c r="BA10" i="38" l="1"/>
  <c r="BA62" i="38" s="1"/>
  <c r="Z10" i="38"/>
  <c r="Z62" i="38" s="1"/>
  <c r="AZ64" i="38"/>
  <c r="AY9" i="38"/>
  <c r="AY61" i="38" s="1"/>
  <c r="X9" i="38"/>
  <c r="X61" i="38" s="1"/>
  <c r="AW10" i="38"/>
  <c r="AW62" i="38" s="1"/>
  <c r="V10" i="38"/>
  <c r="V62" i="38" s="1"/>
  <c r="W64" i="38"/>
  <c r="V63" i="38"/>
  <c r="AZ11" i="38"/>
  <c r="AZ63" i="38" s="1"/>
  <c r="Y11" i="38"/>
  <c r="AX11" i="38"/>
  <c r="W11" i="38"/>
  <c r="W63" i="38" s="1"/>
  <c r="Y64" i="38"/>
  <c r="Y63" i="38"/>
  <c r="AY62" i="38"/>
  <c r="Z62" i="34"/>
  <c r="AW63" i="38"/>
  <c r="Z61" i="34"/>
  <c r="AZ10" i="38" l="1"/>
  <c r="Y10" i="38"/>
  <c r="Y62" i="38" s="1"/>
  <c r="AY8" i="38"/>
  <c r="AY60" i="38" s="1"/>
  <c r="X8" i="38"/>
  <c r="AX10" i="38"/>
  <c r="W10" i="38"/>
  <c r="BA9" i="38"/>
  <c r="BA61" i="38" s="1"/>
  <c r="Z9" i="38"/>
  <c r="Z61" i="38" s="1"/>
  <c r="AX63" i="38"/>
  <c r="AX62" i="38"/>
  <c r="Y62" i="34"/>
  <c r="W62" i="34"/>
  <c r="X60" i="34"/>
  <c r="AW9" i="38"/>
  <c r="V9" i="38"/>
  <c r="V61" i="38" s="1"/>
  <c r="V61" i="34"/>
  <c r="Y61" i="34"/>
  <c r="AW8" i="38" l="1"/>
  <c r="V8" i="38"/>
  <c r="AX9" i="38"/>
  <c r="AX61" i="38" s="1"/>
  <c r="W9" i="38"/>
  <c r="W61" i="38" s="1"/>
  <c r="V60" i="34"/>
  <c r="W62" i="38"/>
  <c r="X60" i="38"/>
  <c r="AZ62" i="38"/>
  <c r="BA8" i="38"/>
  <c r="Z8" i="38"/>
  <c r="Z60" i="38" s="1"/>
  <c r="AY7" i="38"/>
  <c r="X7" i="38"/>
  <c r="X59" i="38" s="1"/>
  <c r="W61" i="34"/>
  <c r="X59" i="34"/>
  <c r="AZ9" i="38"/>
  <c r="AZ61" i="38" s="1"/>
  <c r="Y9" i="38"/>
  <c r="Y61" i="38" s="1"/>
  <c r="AW60" i="38"/>
  <c r="AW61" i="38"/>
  <c r="Z60" i="34"/>
  <c r="Z59" i="34"/>
  <c r="AX8" i="38" l="1"/>
  <c r="W8" i="38"/>
  <c r="AZ8" i="38"/>
  <c r="Y8" i="38"/>
  <c r="Y60" i="34"/>
  <c r="V60" i="38"/>
  <c r="AY6" i="38"/>
  <c r="AY58" i="38" s="1"/>
  <c r="X6" i="38"/>
  <c r="X58" i="38" s="1"/>
  <c r="X58" i="34"/>
  <c r="BA60" i="38"/>
  <c r="AW7" i="38"/>
  <c r="V7" i="38"/>
  <c r="V59" i="38" s="1"/>
  <c r="AY59" i="38"/>
  <c r="V59" i="34"/>
  <c r="BA7" i="38"/>
  <c r="Z7" i="38"/>
  <c r="W60" i="34"/>
  <c r="W59" i="34"/>
  <c r="V58" i="34"/>
  <c r="AZ7" i="38" l="1"/>
  <c r="Y7" i="38"/>
  <c r="Z59" i="38"/>
  <c r="Y60" i="38"/>
  <c r="AX60" i="38"/>
  <c r="BA6" i="38"/>
  <c r="BA58" i="38" s="1"/>
  <c r="Z6" i="38"/>
  <c r="Z58" i="38" s="1"/>
  <c r="AZ60" i="38"/>
  <c r="AZ59" i="38"/>
  <c r="AX7" i="38"/>
  <c r="W7" i="38"/>
  <c r="Z58" i="34"/>
  <c r="AW59" i="38"/>
  <c r="Y59" i="34"/>
  <c r="AW6" i="38"/>
  <c r="AW58" i="38" s="1"/>
  <c r="V6" i="38"/>
  <c r="V58" i="38" s="1"/>
  <c r="BA59" i="38"/>
  <c r="W60" i="38"/>
  <c r="W59" i="38"/>
  <c r="Y58" i="34"/>
  <c r="AX6" i="38" l="1"/>
  <c r="AX58" i="38" s="1"/>
  <c r="W6" i="38"/>
  <c r="W58" i="38" s="1"/>
  <c r="W58" i="34"/>
  <c r="AX59" i="38"/>
  <c r="AZ6" i="38"/>
  <c r="Y6" i="38"/>
  <c r="Y58" i="38" s="1"/>
  <c r="Y59" i="38"/>
  <c r="AZ58" i="38"/>
  <c r="Q106" i="34" l="1"/>
  <c r="AR106" i="34" s="1"/>
  <c r="Q105" i="34" l="1"/>
  <c r="AR105" i="34" s="1"/>
  <c r="AR54" i="38"/>
  <c r="Q54" i="38"/>
  <c r="Q105" i="38" l="1"/>
  <c r="Q106" i="38"/>
  <c r="AR105" i="38"/>
  <c r="BS105" i="38" s="1"/>
  <c r="AR106" i="38"/>
  <c r="BS106" i="38" s="1"/>
  <c r="BA30" i="40" l="1"/>
  <c r="BA81" i="34"/>
  <c r="AC30" i="40" l="1"/>
  <c r="AC81" i="34"/>
  <c r="AK30" i="40"/>
  <c r="AK81" i="34"/>
  <c r="AH30" i="40"/>
  <c r="AH81" i="34"/>
  <c r="AY30" i="40"/>
  <c r="AY81" i="34"/>
  <c r="AL30" i="40"/>
  <c r="AL81" i="34"/>
  <c r="AK29" i="40"/>
  <c r="AK80" i="34"/>
  <c r="AR30" i="40"/>
  <c r="AR81" i="34"/>
  <c r="AZ30" i="40"/>
  <c r="AZ81" i="34"/>
  <c r="AM30" i="40"/>
  <c r="AM81" i="34"/>
  <c r="AG30" i="40"/>
  <c r="AG81" i="34"/>
  <c r="AF30" i="40"/>
  <c r="AF81" i="34"/>
  <c r="BA81" i="36"/>
  <c r="CB81" i="38"/>
  <c r="AG29" i="40" l="1"/>
  <c r="AG80" i="34"/>
  <c r="BA29" i="40"/>
  <c r="BA80" i="34"/>
  <c r="AT29" i="40"/>
  <c r="AT80" i="34"/>
  <c r="AS30" i="40"/>
  <c r="AS81" i="34"/>
  <c r="AH29" i="40"/>
  <c r="AH80" i="34"/>
  <c r="AD30" i="40"/>
  <c r="AD81" i="34"/>
  <c r="AM29" i="40"/>
  <c r="AM80" i="34"/>
  <c r="AT30" i="40"/>
  <c r="AT81" i="34"/>
  <c r="AL29" i="40"/>
  <c r="AL80" i="34"/>
  <c r="AG81" i="36"/>
  <c r="BH81" i="38"/>
  <c r="AZ81" i="36"/>
  <c r="CA81" i="38"/>
  <c r="AK80" i="36"/>
  <c r="BL80" i="38"/>
  <c r="AY81" i="36"/>
  <c r="BZ81" i="38"/>
  <c r="AK81" i="36"/>
  <c r="BL81" i="38"/>
  <c r="AJ30" i="40"/>
  <c r="AJ81" i="34"/>
  <c r="AG28" i="40"/>
  <c r="AG79" i="34"/>
  <c r="BA28" i="40"/>
  <c r="BA79" i="34"/>
  <c r="AW30" i="40"/>
  <c r="AW81" i="34"/>
  <c r="AZ28" i="40"/>
  <c r="AZ79" i="34"/>
  <c r="AD29" i="40"/>
  <c r="AD80" i="34"/>
  <c r="AI30" i="40"/>
  <c r="AI81" i="34"/>
  <c r="AX30" i="40"/>
  <c r="AX81" i="34"/>
  <c r="AC29" i="40"/>
  <c r="AC80" i="34"/>
  <c r="AK28" i="40"/>
  <c r="AK79" i="34"/>
  <c r="AS29" i="40"/>
  <c r="AS80" i="34"/>
  <c r="AY29" i="40"/>
  <c r="AY80" i="34"/>
  <c r="AF81" i="36"/>
  <c r="BG81" i="38"/>
  <c r="AM81" i="36"/>
  <c r="BN81" i="38"/>
  <c r="AR81" i="36"/>
  <c r="BS81" i="38"/>
  <c r="AL81" i="36"/>
  <c r="BM81" i="38"/>
  <c r="AH81" i="36"/>
  <c r="BI81" i="38"/>
  <c r="AC81" i="36"/>
  <c r="BD81" i="38"/>
  <c r="AG27" i="40" l="1"/>
  <c r="AG78" i="34"/>
  <c r="AD28" i="40"/>
  <c r="AD79" i="34"/>
  <c r="AX28" i="40"/>
  <c r="AX79" i="34"/>
  <c r="AC28" i="40"/>
  <c r="AC79" i="34"/>
  <c r="AL28" i="40"/>
  <c r="AL79" i="34"/>
  <c r="AS28" i="40"/>
  <c r="AS79" i="34"/>
  <c r="AL27" i="40"/>
  <c r="AL78" i="34"/>
  <c r="AR28" i="40"/>
  <c r="AR79" i="34"/>
  <c r="AH28" i="40"/>
  <c r="AH79" i="34"/>
  <c r="AW29" i="40"/>
  <c r="AW80" i="34"/>
  <c r="AM28" i="40"/>
  <c r="AM79" i="34"/>
  <c r="AY28" i="40"/>
  <c r="AY79" i="34"/>
  <c r="AO28" i="40"/>
  <c r="AO79" i="34"/>
  <c r="AZ29" i="40"/>
  <c r="AZ80" i="34"/>
  <c r="AY80" i="36"/>
  <c r="BZ80" i="38"/>
  <c r="AK79" i="36"/>
  <c r="BL79" i="38"/>
  <c r="AX81" i="36"/>
  <c r="BY81" i="38"/>
  <c r="AD80" i="36"/>
  <c r="BE80" i="38"/>
  <c r="AW81" i="36"/>
  <c r="BX81" i="38"/>
  <c r="AG79" i="36"/>
  <c r="BH79" i="38"/>
  <c r="AT81" i="36"/>
  <c r="BU81" i="38"/>
  <c r="AD81" i="36"/>
  <c r="BE81" i="38"/>
  <c r="AS81" i="36"/>
  <c r="BT81" i="38"/>
  <c r="BA80" i="36"/>
  <c r="CB80" i="38"/>
  <c r="AE30" i="40"/>
  <c r="AE81" i="34"/>
  <c r="AR27" i="40"/>
  <c r="AR78" i="34"/>
  <c r="AR29" i="40"/>
  <c r="AR80" i="34"/>
  <c r="AN30" i="40"/>
  <c r="AN81" i="34"/>
  <c r="AT28" i="40"/>
  <c r="AT79" i="34"/>
  <c r="AX27" i="40"/>
  <c r="AX78" i="34"/>
  <c r="AF27" i="40"/>
  <c r="AF78" i="34"/>
  <c r="AO30" i="40"/>
  <c r="AO81" i="34"/>
  <c r="AW28" i="40"/>
  <c r="AW79" i="34"/>
  <c r="AF29" i="40"/>
  <c r="AF80" i="34"/>
  <c r="AO29" i="40"/>
  <c r="AO80" i="34"/>
  <c r="AX29" i="40"/>
  <c r="AX80" i="34"/>
  <c r="AJ29" i="40"/>
  <c r="AJ80" i="34"/>
  <c r="AF28" i="40"/>
  <c r="AF79" i="34"/>
  <c r="AS80" i="36"/>
  <c r="BT80" i="38"/>
  <c r="AC80" i="36"/>
  <c r="BD80" i="38"/>
  <c r="AI81" i="36"/>
  <c r="BJ81" i="38"/>
  <c r="AZ79" i="36"/>
  <c r="CA79" i="38"/>
  <c r="BA79" i="36"/>
  <c r="CB79" i="38"/>
  <c r="AJ81" i="36"/>
  <c r="BK81" i="38"/>
  <c r="AL80" i="36"/>
  <c r="BM80" i="38"/>
  <c r="AM80" i="36"/>
  <c r="BN80" i="38"/>
  <c r="AH80" i="36"/>
  <c r="BI80" i="38"/>
  <c r="AT80" i="36"/>
  <c r="BU80" i="38"/>
  <c r="AG80" i="36"/>
  <c r="BH80" i="38"/>
  <c r="AD27" i="40" l="1"/>
  <c r="AD78" i="34"/>
  <c r="AC27" i="40"/>
  <c r="AC78" i="34"/>
  <c r="AM27" i="40"/>
  <c r="AM78" i="34"/>
  <c r="AF26" i="40"/>
  <c r="AF77" i="34"/>
  <c r="AN29" i="40"/>
  <c r="AN80" i="34"/>
  <c r="BA27" i="40"/>
  <c r="BA78" i="34"/>
  <c r="AJ28" i="40"/>
  <c r="AJ79" i="34"/>
  <c r="AZ27" i="40"/>
  <c r="AZ78" i="34"/>
  <c r="AD26" i="40"/>
  <c r="AD77" i="34"/>
  <c r="AE29" i="40"/>
  <c r="AE80" i="34"/>
  <c r="AF79" i="36"/>
  <c r="BG79" i="38"/>
  <c r="AX80" i="36"/>
  <c r="BY80" i="38"/>
  <c r="AF80" i="36"/>
  <c r="BG80" i="38"/>
  <c r="AO81" i="36"/>
  <c r="BP81" i="38"/>
  <c r="AX78" i="36"/>
  <c r="BY78" i="38"/>
  <c r="AN81" i="36"/>
  <c r="BO81" i="38"/>
  <c r="AR78" i="36"/>
  <c r="BS78" i="38"/>
  <c r="AZ80" i="36"/>
  <c r="CA80" i="38"/>
  <c r="AY79" i="36"/>
  <c r="BZ79" i="38"/>
  <c r="AW80" i="36"/>
  <c r="BX80" i="38"/>
  <c r="AR79" i="36"/>
  <c r="BS79" i="38"/>
  <c r="AS79" i="36"/>
  <c r="BT79" i="38"/>
  <c r="AC79" i="36"/>
  <c r="BD79" i="38"/>
  <c r="AD79" i="36"/>
  <c r="BE79" i="38"/>
  <c r="AH26" i="40"/>
  <c r="AH77" i="34"/>
  <c r="AY27" i="40"/>
  <c r="AY78" i="34"/>
  <c r="AS27" i="40"/>
  <c r="AS78" i="34"/>
  <c r="AK27" i="40"/>
  <c r="AK78" i="34"/>
  <c r="AT27" i="40"/>
  <c r="AT78" i="34"/>
  <c r="AW27" i="40"/>
  <c r="AW78" i="34"/>
  <c r="AN28" i="40"/>
  <c r="AN79" i="34"/>
  <c r="AH27" i="40"/>
  <c r="AH78" i="34"/>
  <c r="AE28" i="40"/>
  <c r="AE79" i="34"/>
  <c r="AI29" i="40"/>
  <c r="AI80" i="34"/>
  <c r="AI28" i="40"/>
  <c r="AI79" i="34"/>
  <c r="AJ80" i="36"/>
  <c r="BK80" i="38"/>
  <c r="AO80" i="36"/>
  <c r="BP80" i="38"/>
  <c r="AW79" i="36"/>
  <c r="BX79" i="38"/>
  <c r="AF78" i="36"/>
  <c r="BG78" i="38"/>
  <c r="AT79" i="36"/>
  <c r="BU79" i="38"/>
  <c r="AR80" i="36"/>
  <c r="BS80" i="38"/>
  <c r="AE81" i="36"/>
  <c r="BF81" i="38"/>
  <c r="AO79" i="36"/>
  <c r="BP79" i="38"/>
  <c r="AM79" i="36"/>
  <c r="BN79" i="38"/>
  <c r="AH79" i="36"/>
  <c r="BI79" i="38"/>
  <c r="AL78" i="36"/>
  <c r="BM78" i="38"/>
  <c r="AL79" i="36"/>
  <c r="BM79" i="38"/>
  <c r="AX79" i="36"/>
  <c r="BY79" i="38"/>
  <c r="AG78" i="36"/>
  <c r="BH78" i="38"/>
  <c r="AG26" i="40" l="1"/>
  <c r="AG77" i="34"/>
  <c r="AX26" i="40"/>
  <c r="AX77" i="34"/>
  <c r="AT26" i="40"/>
  <c r="AT77" i="34"/>
  <c r="AY26" i="40"/>
  <c r="AY77" i="34"/>
  <c r="AI80" i="36"/>
  <c r="BJ80" i="38"/>
  <c r="AH78" i="36"/>
  <c r="BI78" i="38"/>
  <c r="AW78" i="36"/>
  <c r="BX78" i="38"/>
  <c r="AK78" i="36"/>
  <c r="BL78" i="38"/>
  <c r="AY78" i="36"/>
  <c r="BZ78" i="38"/>
  <c r="BA26" i="40"/>
  <c r="BA77" i="34"/>
  <c r="AM26" i="40"/>
  <c r="AM77" i="34"/>
  <c r="AC26" i="40"/>
  <c r="AC77" i="34"/>
  <c r="AE80" i="36"/>
  <c r="BF80" i="38"/>
  <c r="AZ78" i="36"/>
  <c r="CA78" i="38"/>
  <c r="BA78" i="36"/>
  <c r="CB78" i="38"/>
  <c r="AF77" i="36"/>
  <c r="BG77" i="38"/>
  <c r="AC78" i="36"/>
  <c r="BD78" i="38"/>
  <c r="AW26" i="40"/>
  <c r="AW77" i="34"/>
  <c r="AI27" i="40"/>
  <c r="AI78" i="34"/>
  <c r="AR26" i="40"/>
  <c r="AR77" i="34"/>
  <c r="AJ27" i="40"/>
  <c r="AJ78" i="34"/>
  <c r="AI79" i="36"/>
  <c r="BJ79" i="38"/>
  <c r="AE79" i="36"/>
  <c r="BF79" i="38"/>
  <c r="AN79" i="36"/>
  <c r="BO79" i="38"/>
  <c r="AT78" i="36"/>
  <c r="BU78" i="38"/>
  <c r="AS78" i="36"/>
  <c r="BT78" i="38"/>
  <c r="AH77" i="36"/>
  <c r="BI77" i="38"/>
  <c r="AZ26" i="40"/>
  <c r="AZ77" i="34"/>
  <c r="AO27" i="40"/>
  <c r="AO78" i="34"/>
  <c r="AN27" i="40"/>
  <c r="AN78" i="34"/>
  <c r="AE27" i="40"/>
  <c r="AE78" i="34"/>
  <c r="AD77" i="36"/>
  <c r="BE77" i="38"/>
  <c r="AJ79" i="36"/>
  <c r="BK79" i="38"/>
  <c r="AN80" i="36"/>
  <c r="BO80" i="38"/>
  <c r="AM78" i="36"/>
  <c r="BN78" i="38"/>
  <c r="AD78" i="36"/>
  <c r="BE78" i="38"/>
  <c r="AL26" i="40" l="1"/>
  <c r="AL77" i="34"/>
  <c r="AK25" i="40"/>
  <c r="AK76" i="34"/>
  <c r="BA25" i="40"/>
  <c r="BA76" i="34"/>
  <c r="AO26" i="40"/>
  <c r="AO77" i="34"/>
  <c r="AC25" i="40"/>
  <c r="AC76" i="34"/>
  <c r="AN78" i="36"/>
  <c r="BO78" i="38"/>
  <c r="AZ77" i="36"/>
  <c r="CA77" i="38"/>
  <c r="AR77" i="36"/>
  <c r="BS77" i="38"/>
  <c r="AW77" i="36"/>
  <c r="BX77" i="38"/>
  <c r="AC77" i="36"/>
  <c r="BD77" i="38"/>
  <c r="BA77" i="36"/>
  <c r="CB77" i="38"/>
  <c r="AY77" i="36"/>
  <c r="BZ77" i="38"/>
  <c r="AX77" i="36"/>
  <c r="BY77" i="38"/>
  <c r="AK26" i="40"/>
  <c r="AK77" i="34"/>
  <c r="AF25" i="40"/>
  <c r="AF76" i="34"/>
  <c r="AS26" i="40"/>
  <c r="AS77" i="34"/>
  <c r="AJ26" i="40"/>
  <c r="AJ77" i="34"/>
  <c r="AH25" i="40"/>
  <c r="AH76" i="34"/>
  <c r="AE78" i="36"/>
  <c r="BF78" i="38"/>
  <c r="AO78" i="36"/>
  <c r="BP78" i="38"/>
  <c r="AJ78" i="36"/>
  <c r="BK78" i="38"/>
  <c r="AI78" i="36"/>
  <c r="BJ78" i="38"/>
  <c r="AM77" i="36"/>
  <c r="BN77" i="38"/>
  <c r="AT77" i="36"/>
  <c r="BU77" i="38"/>
  <c r="AG77" i="36"/>
  <c r="BH77" i="38"/>
  <c r="AC24" i="40" l="1"/>
  <c r="AC75" i="34"/>
  <c r="AZ25" i="40"/>
  <c r="AZ76" i="34"/>
  <c r="AI26" i="40"/>
  <c r="AI77" i="34"/>
  <c r="AH76" i="36"/>
  <c r="BI76" i="38"/>
  <c r="AS77" i="36"/>
  <c r="BT77" i="38"/>
  <c r="AK77" i="36"/>
  <c r="BL77" i="38"/>
  <c r="AO77" i="36"/>
  <c r="BP77" i="38"/>
  <c r="AK76" i="36"/>
  <c r="BL76" i="38"/>
  <c r="AE26" i="40"/>
  <c r="AE77" i="34"/>
  <c r="AD24" i="40"/>
  <c r="AD75" i="34"/>
  <c r="AW25" i="40"/>
  <c r="AW76" i="34"/>
  <c r="AR25" i="40"/>
  <c r="AR76" i="34"/>
  <c r="AN26" i="40"/>
  <c r="AN77" i="34"/>
  <c r="AM25" i="40"/>
  <c r="AM76" i="34"/>
  <c r="AJ77" i="36"/>
  <c r="BK77" i="38"/>
  <c r="AF76" i="36"/>
  <c r="BG76" i="38"/>
  <c r="AC76" i="36"/>
  <c r="BD76" i="38"/>
  <c r="BA76" i="36"/>
  <c r="CB76" i="38"/>
  <c r="AL77" i="36"/>
  <c r="BM77" i="38"/>
  <c r="AS25" i="40" l="1"/>
  <c r="AS76" i="34"/>
  <c r="AY25" i="40"/>
  <c r="AY76" i="34"/>
  <c r="AF24" i="40"/>
  <c r="AF75" i="34"/>
  <c r="AX25" i="40"/>
  <c r="AX76" i="34"/>
  <c r="AW24" i="40"/>
  <c r="AW75" i="34"/>
  <c r="AR24" i="40"/>
  <c r="AR75" i="34"/>
  <c r="AG25" i="40"/>
  <c r="AG76" i="34"/>
  <c r="BA24" i="40"/>
  <c r="BA75" i="34"/>
  <c r="AN25" i="40"/>
  <c r="AN76" i="34"/>
  <c r="AS24" i="40"/>
  <c r="AS75" i="34"/>
  <c r="AL25" i="40"/>
  <c r="AL76" i="34"/>
  <c r="AT25" i="40"/>
  <c r="AT76" i="34"/>
  <c r="AM76" i="36"/>
  <c r="BN76" i="38"/>
  <c r="AR76" i="36"/>
  <c r="BS76" i="38"/>
  <c r="AD75" i="36"/>
  <c r="BE75" i="38"/>
  <c r="AZ76" i="36"/>
  <c r="CA76" i="38"/>
  <c r="AY24" i="40"/>
  <c r="AY75" i="34"/>
  <c r="AX23" i="40"/>
  <c r="AX74" i="34"/>
  <c r="AH23" i="40"/>
  <c r="AH74" i="34"/>
  <c r="AM24" i="40"/>
  <c r="AM75" i="34"/>
  <c r="AX24" i="40"/>
  <c r="AX75" i="34"/>
  <c r="AD25" i="40"/>
  <c r="AD76" i="34"/>
  <c r="AZ24" i="40"/>
  <c r="AZ75" i="34"/>
  <c r="AG24" i="40"/>
  <c r="AG75" i="34"/>
  <c r="AH24" i="40"/>
  <c r="AH75" i="34"/>
  <c r="AN77" i="36"/>
  <c r="BO77" i="38"/>
  <c r="AW76" i="36"/>
  <c r="BX76" i="38"/>
  <c r="AE77" i="36"/>
  <c r="BF77" i="38"/>
  <c r="AI77" i="36"/>
  <c r="BJ77" i="38"/>
  <c r="AC75" i="36"/>
  <c r="BD75" i="38"/>
  <c r="AE25" i="40" l="1"/>
  <c r="AE76" i="34"/>
  <c r="AT24" i="40"/>
  <c r="AT75" i="34"/>
  <c r="AO25" i="40"/>
  <c r="AO76" i="34"/>
  <c r="AX22" i="40"/>
  <c r="AX73" i="34"/>
  <c r="AM23" i="40"/>
  <c r="AM74" i="34"/>
  <c r="AI24" i="40"/>
  <c r="AI75" i="34"/>
  <c r="AW22" i="40"/>
  <c r="AW73" i="34"/>
  <c r="AO23" i="40"/>
  <c r="AO74" i="34"/>
  <c r="AK23" i="40"/>
  <c r="AK74" i="34"/>
  <c r="AS23" i="40"/>
  <c r="AS74" i="34"/>
  <c r="AR23" i="40"/>
  <c r="AR74" i="34"/>
  <c r="AG75" i="36"/>
  <c r="BH75" i="38"/>
  <c r="AD76" i="36"/>
  <c r="BE76" i="38"/>
  <c r="AM75" i="36"/>
  <c r="BN75" i="38"/>
  <c r="AX74" i="36"/>
  <c r="BY74" i="38"/>
  <c r="AT76" i="36"/>
  <c r="BU76" i="38"/>
  <c r="AS75" i="36"/>
  <c r="BT75" i="38"/>
  <c r="BA75" i="36"/>
  <c r="CB75" i="38"/>
  <c r="AR75" i="36"/>
  <c r="BS75" i="38"/>
  <c r="AX76" i="36"/>
  <c r="BY76" i="38"/>
  <c r="AY76" i="36"/>
  <c r="BZ76" i="38"/>
  <c r="AI25" i="40"/>
  <c r="AI76" i="34"/>
  <c r="AZ23" i="40"/>
  <c r="AZ74" i="34"/>
  <c r="AL22" i="40"/>
  <c r="AL73" i="34"/>
  <c r="BA23" i="40"/>
  <c r="BA74" i="34"/>
  <c r="AL24" i="40"/>
  <c r="AL75" i="34"/>
  <c r="AD22" i="40"/>
  <c r="AD73" i="34"/>
  <c r="AH22" i="40"/>
  <c r="AH73" i="34"/>
  <c r="AY23" i="40"/>
  <c r="AY74" i="34"/>
  <c r="AJ24" i="40"/>
  <c r="AJ75" i="34"/>
  <c r="AF23" i="40"/>
  <c r="AF74" i="34"/>
  <c r="AK24" i="40"/>
  <c r="AK75" i="34"/>
  <c r="AJ25" i="40"/>
  <c r="AJ76" i="34"/>
  <c r="AO24" i="40"/>
  <c r="AO75" i="34"/>
  <c r="AH75" i="36"/>
  <c r="BI75" i="38"/>
  <c r="AZ75" i="36"/>
  <c r="CA75" i="38"/>
  <c r="AX75" i="36"/>
  <c r="BY75" i="38"/>
  <c r="AH74" i="36"/>
  <c r="BI74" i="38"/>
  <c r="AY75" i="36"/>
  <c r="BZ75" i="38"/>
  <c r="AL76" i="36"/>
  <c r="BM76" i="38"/>
  <c r="AN76" i="36"/>
  <c r="BO76" i="38"/>
  <c r="AG76" i="36"/>
  <c r="BH76" i="38"/>
  <c r="AW75" i="36"/>
  <c r="BX75" i="38"/>
  <c r="AF75" i="36"/>
  <c r="BG75" i="38"/>
  <c r="AS76" i="36"/>
  <c r="BT76" i="38"/>
  <c r="AY22" i="40" l="1"/>
  <c r="AY73" i="34"/>
  <c r="AW23" i="40"/>
  <c r="AW74" i="34"/>
  <c r="AD23" i="40"/>
  <c r="AD74" i="34"/>
  <c r="BA22" i="40"/>
  <c r="BA73" i="34"/>
  <c r="AJ22" i="40"/>
  <c r="AJ73" i="34"/>
  <c r="AC23" i="40"/>
  <c r="AC74" i="34"/>
  <c r="AR22" i="40"/>
  <c r="AR73" i="34"/>
  <c r="AE23" i="40"/>
  <c r="AE74" i="34"/>
  <c r="AC22" i="40"/>
  <c r="AC73" i="34"/>
  <c r="AK22" i="40"/>
  <c r="AK73" i="34"/>
  <c r="AT22" i="40"/>
  <c r="AT73" i="34"/>
  <c r="AG23" i="40"/>
  <c r="AG74" i="34"/>
  <c r="AN22" i="40"/>
  <c r="AN73" i="34"/>
  <c r="AO75" i="36"/>
  <c r="BP75" i="38"/>
  <c r="AK75" i="36"/>
  <c r="BL75" i="38"/>
  <c r="AJ75" i="36"/>
  <c r="BK75" i="38"/>
  <c r="AH73" i="36"/>
  <c r="BI73" i="38"/>
  <c r="AL75" i="36"/>
  <c r="BM75" i="38"/>
  <c r="AL73" i="36"/>
  <c r="BM73" i="38"/>
  <c r="AI76" i="36"/>
  <c r="BJ76" i="38"/>
  <c r="AS74" i="36"/>
  <c r="BT74" i="38"/>
  <c r="AO74" i="36"/>
  <c r="BP74" i="38"/>
  <c r="AI75" i="36"/>
  <c r="BJ75" i="38"/>
  <c r="AX73" i="36"/>
  <c r="BY73" i="38"/>
  <c r="AT75" i="36"/>
  <c r="BU75" i="38"/>
  <c r="AM22" i="40"/>
  <c r="AM73" i="34"/>
  <c r="AN24" i="40"/>
  <c r="AN75" i="34"/>
  <c r="AL23" i="40"/>
  <c r="AL74" i="34"/>
  <c r="AZ22" i="40"/>
  <c r="AZ73" i="34"/>
  <c r="AT23" i="40"/>
  <c r="AT74" i="34"/>
  <c r="AF22" i="40"/>
  <c r="AF73" i="34"/>
  <c r="AS22" i="40"/>
  <c r="AS73" i="34"/>
  <c r="AE24" i="40"/>
  <c r="AE75" i="34"/>
  <c r="AJ76" i="36"/>
  <c r="BK76" i="38"/>
  <c r="AF74" i="36"/>
  <c r="BG74" i="38"/>
  <c r="AY74" i="36"/>
  <c r="BZ74" i="38"/>
  <c r="AD73" i="36"/>
  <c r="BE73" i="38"/>
  <c r="BA74" i="36"/>
  <c r="CB74" i="38"/>
  <c r="AZ74" i="36"/>
  <c r="CA74" i="38"/>
  <c r="AR74" i="36"/>
  <c r="BS74" i="38"/>
  <c r="AK74" i="36"/>
  <c r="BL74" i="38"/>
  <c r="AW73" i="36"/>
  <c r="BX73" i="38"/>
  <c r="AM74" i="36"/>
  <c r="BN74" i="38"/>
  <c r="AO76" i="36"/>
  <c r="BP76" i="38"/>
  <c r="AE76" i="36"/>
  <c r="BF76" i="38"/>
  <c r="AE22" i="40" l="1"/>
  <c r="AE73" i="34"/>
  <c r="AH21" i="40"/>
  <c r="AH72" i="34"/>
  <c r="AG22" i="40"/>
  <c r="AG73" i="34"/>
  <c r="AT21" i="40"/>
  <c r="AT72" i="34"/>
  <c r="BA21" i="40"/>
  <c r="BA72" i="34"/>
  <c r="AL21" i="40"/>
  <c r="AL72" i="34"/>
  <c r="AO22" i="40"/>
  <c r="AO73" i="34"/>
  <c r="AS73" i="36"/>
  <c r="BT73" i="38"/>
  <c r="AT74" i="36"/>
  <c r="BU74" i="38"/>
  <c r="AL74" i="36"/>
  <c r="BM74" i="38"/>
  <c r="AM73" i="36"/>
  <c r="BN73" i="38"/>
  <c r="AG74" i="36"/>
  <c r="BH74" i="38"/>
  <c r="AK73" i="36"/>
  <c r="BL73" i="38"/>
  <c r="AE74" i="36"/>
  <c r="BF74" i="38"/>
  <c r="AC74" i="36"/>
  <c r="BD74" i="38"/>
  <c r="BA73" i="36"/>
  <c r="CB73" i="38"/>
  <c r="AW74" i="36"/>
  <c r="BX74" i="38"/>
  <c r="AM21" i="40"/>
  <c r="AM72" i="34"/>
  <c r="AJ23" i="40"/>
  <c r="AJ74" i="34"/>
  <c r="AI23" i="40"/>
  <c r="AI74" i="34"/>
  <c r="AD21" i="40"/>
  <c r="AD72" i="34"/>
  <c r="AH20" i="40"/>
  <c r="AH71" i="34"/>
  <c r="AN23" i="40"/>
  <c r="AN74" i="34"/>
  <c r="AE75" i="36"/>
  <c r="BF75" i="38"/>
  <c r="AF73" i="36"/>
  <c r="BG73" i="38"/>
  <c r="AZ73" i="36"/>
  <c r="CA73" i="38"/>
  <c r="AN75" i="36"/>
  <c r="BO75" i="38"/>
  <c r="AN73" i="36"/>
  <c r="BO73" i="38"/>
  <c r="AT73" i="36"/>
  <c r="BU73" i="38"/>
  <c r="AC73" i="36"/>
  <c r="BD73" i="38"/>
  <c r="AR73" i="36"/>
  <c r="BS73" i="38"/>
  <c r="AJ73" i="36"/>
  <c r="BK73" i="38"/>
  <c r="AD74" i="36"/>
  <c r="BE74" i="38"/>
  <c r="AY73" i="36"/>
  <c r="BZ73" i="38"/>
  <c r="AF21" i="40" l="1"/>
  <c r="AF72" i="34"/>
  <c r="AW21" i="40"/>
  <c r="AW72" i="34"/>
  <c r="AG20" i="40"/>
  <c r="AG71" i="34"/>
  <c r="AX20" i="40"/>
  <c r="AX71" i="34"/>
  <c r="AR21" i="40"/>
  <c r="AR72" i="34"/>
  <c r="AK21" i="40"/>
  <c r="AK72" i="34"/>
  <c r="AY21" i="40"/>
  <c r="AY72" i="34"/>
  <c r="AW20" i="40"/>
  <c r="AW71" i="34"/>
  <c r="AG21" i="40"/>
  <c r="AG72" i="34"/>
  <c r="AT20" i="40"/>
  <c r="AT71" i="34"/>
  <c r="AX21" i="40"/>
  <c r="AX72" i="34"/>
  <c r="AL19" i="40"/>
  <c r="AL70" i="34"/>
  <c r="AJ21" i="40"/>
  <c r="AJ72" i="34"/>
  <c r="AY20" i="40"/>
  <c r="AY71" i="34"/>
  <c r="AS20" i="40"/>
  <c r="AS71" i="34"/>
  <c r="AO21" i="40"/>
  <c r="AO72" i="34"/>
  <c r="AH71" i="36"/>
  <c r="BI71" i="38"/>
  <c r="AI74" i="36"/>
  <c r="BJ74" i="38"/>
  <c r="AM72" i="36"/>
  <c r="BN72" i="38"/>
  <c r="AL72" i="36"/>
  <c r="BM72" i="38"/>
  <c r="AT72" i="36"/>
  <c r="BU72" i="38"/>
  <c r="AH72" i="36"/>
  <c r="BI72" i="38"/>
  <c r="AF20" i="40"/>
  <c r="AF71" i="34"/>
  <c r="AK19" i="40"/>
  <c r="AK70" i="34"/>
  <c r="AS21" i="40"/>
  <c r="AS72" i="34"/>
  <c r="AW19" i="40"/>
  <c r="AW70" i="34"/>
  <c r="BA20" i="40"/>
  <c r="BA71" i="34"/>
  <c r="AI22" i="40"/>
  <c r="AI73" i="34"/>
  <c r="AZ21" i="40"/>
  <c r="AZ72" i="34"/>
  <c r="AC21" i="40"/>
  <c r="AC72" i="34"/>
  <c r="AN74" i="36"/>
  <c r="BO74" i="38"/>
  <c r="AD72" i="36"/>
  <c r="BE72" i="38"/>
  <c r="AJ74" i="36"/>
  <c r="BK74" i="38"/>
  <c r="AO73" i="36"/>
  <c r="BP73" i="38"/>
  <c r="BA72" i="36"/>
  <c r="CB72" i="38"/>
  <c r="AG73" i="36"/>
  <c r="BH73" i="38"/>
  <c r="AE73" i="36"/>
  <c r="BF73" i="38"/>
  <c r="AM20" i="40" l="1"/>
  <c r="AM71" i="34"/>
  <c r="AX19" i="40"/>
  <c r="AX70" i="34"/>
  <c r="AX18" i="40"/>
  <c r="AX69" i="34"/>
  <c r="AJ20" i="40"/>
  <c r="AJ71" i="34"/>
  <c r="AR20" i="40"/>
  <c r="AR71" i="34"/>
  <c r="AZ18" i="40"/>
  <c r="AZ69" i="34"/>
  <c r="AM19" i="40"/>
  <c r="AM70" i="34"/>
  <c r="AS19" i="40"/>
  <c r="AS70" i="34"/>
  <c r="AE21" i="40"/>
  <c r="AE72" i="34"/>
  <c r="AC20" i="40"/>
  <c r="AC71" i="34"/>
  <c r="AO20" i="40"/>
  <c r="AO71" i="34"/>
  <c r="AC18" i="40"/>
  <c r="AC69" i="34"/>
  <c r="AK20" i="40"/>
  <c r="AK71" i="34"/>
  <c r="AY19" i="40"/>
  <c r="AY70" i="34"/>
  <c r="AD20" i="40"/>
  <c r="AD71" i="34"/>
  <c r="AN21" i="40"/>
  <c r="AN72" i="34"/>
  <c r="AC72" i="36"/>
  <c r="BD72" i="38"/>
  <c r="AI73" i="36"/>
  <c r="BJ73" i="38"/>
  <c r="AW70" i="36"/>
  <c r="BX70" i="38"/>
  <c r="AK70" i="36"/>
  <c r="BL70" i="38"/>
  <c r="AO72" i="36"/>
  <c r="BP72" i="38"/>
  <c r="AY71" i="36"/>
  <c r="BZ71" i="38"/>
  <c r="AL70" i="36"/>
  <c r="BM70" i="38"/>
  <c r="AT71" i="36"/>
  <c r="BU71" i="38"/>
  <c r="AW71" i="36"/>
  <c r="BX71" i="38"/>
  <c r="AK72" i="36"/>
  <c r="BL72" i="38"/>
  <c r="AX71" i="36"/>
  <c r="BY71" i="38"/>
  <c r="AW72" i="36"/>
  <c r="BX72" i="38"/>
  <c r="BA19" i="40"/>
  <c r="BA70" i="34"/>
  <c r="AI21" i="40"/>
  <c r="AI72" i="34"/>
  <c r="AH19" i="40"/>
  <c r="AH70" i="34"/>
  <c r="AI20" i="40"/>
  <c r="AI71" i="34"/>
  <c r="AH18" i="40"/>
  <c r="AH69" i="34"/>
  <c r="AZ20" i="40"/>
  <c r="AZ71" i="34"/>
  <c r="AL20" i="40"/>
  <c r="AL71" i="34"/>
  <c r="AG18" i="40"/>
  <c r="AG69" i="34"/>
  <c r="AN20" i="40"/>
  <c r="AN71" i="34"/>
  <c r="AD19" i="40"/>
  <c r="AD70" i="34"/>
  <c r="AG19" i="40"/>
  <c r="AG70" i="34"/>
  <c r="AK18" i="40"/>
  <c r="AK69" i="34"/>
  <c r="AZ72" i="36"/>
  <c r="CA72" i="38"/>
  <c r="BA71" i="36"/>
  <c r="CB71" i="38"/>
  <c r="AS72" i="36"/>
  <c r="BT72" i="38"/>
  <c r="AF71" i="36"/>
  <c r="BG71" i="38"/>
  <c r="AS71" i="36"/>
  <c r="BT71" i="38"/>
  <c r="AJ72" i="36"/>
  <c r="BK72" i="38"/>
  <c r="AX72" i="36"/>
  <c r="BY72" i="38"/>
  <c r="AG72" i="36"/>
  <c r="BH72" i="38"/>
  <c r="AY72" i="36"/>
  <c r="BZ72" i="38"/>
  <c r="AR72" i="36"/>
  <c r="BS72" i="38"/>
  <c r="AG71" i="36"/>
  <c r="BH71" i="38"/>
  <c r="AF72" i="36"/>
  <c r="BG72" i="38"/>
  <c r="AR19" i="40" l="1"/>
  <c r="AR70" i="34"/>
  <c r="AY17" i="40"/>
  <c r="AY68" i="34"/>
  <c r="AT19" i="40"/>
  <c r="AT70" i="34"/>
  <c r="AT18" i="40"/>
  <c r="AT69" i="34"/>
  <c r="AI18" i="40"/>
  <c r="AI69" i="34"/>
  <c r="AW18" i="40"/>
  <c r="AW69" i="34"/>
  <c r="AI19" i="40"/>
  <c r="AI70" i="34"/>
  <c r="AE19" i="40"/>
  <c r="AE70" i="34"/>
  <c r="AE20" i="40"/>
  <c r="AE71" i="34"/>
  <c r="AS18" i="40"/>
  <c r="AS69" i="34"/>
  <c r="AK69" i="36"/>
  <c r="BL69" i="38"/>
  <c r="AD70" i="36"/>
  <c r="BE70" i="38"/>
  <c r="AG69" i="36"/>
  <c r="BH69" i="38"/>
  <c r="AZ71" i="36"/>
  <c r="CA71" i="38"/>
  <c r="AI71" i="36"/>
  <c r="BJ71" i="38"/>
  <c r="AI72" i="36"/>
  <c r="BJ72" i="38"/>
  <c r="AN72" i="36"/>
  <c r="BO72" i="38"/>
  <c r="AY70" i="36"/>
  <c r="BZ70" i="38"/>
  <c r="AC69" i="36"/>
  <c r="BD69" i="38"/>
  <c r="AC71" i="36"/>
  <c r="BD71" i="38"/>
  <c r="AS70" i="36"/>
  <c r="BT70" i="38"/>
  <c r="AZ69" i="36"/>
  <c r="CA69" i="38"/>
  <c r="AJ71" i="36"/>
  <c r="BK71" i="38"/>
  <c r="AX70" i="36"/>
  <c r="BY70" i="38"/>
  <c r="AL18" i="40"/>
  <c r="AL69" i="34"/>
  <c r="AF18" i="40"/>
  <c r="AF69" i="34"/>
  <c r="AR18" i="40"/>
  <c r="AR69" i="34"/>
  <c r="AF19" i="40"/>
  <c r="AF70" i="34"/>
  <c r="AN19" i="40"/>
  <c r="AN70" i="34"/>
  <c r="AY18" i="40"/>
  <c r="AY69" i="34"/>
  <c r="AX17" i="40"/>
  <c r="AX68" i="34"/>
  <c r="AM18" i="40"/>
  <c r="AM69" i="34"/>
  <c r="AZ19" i="40"/>
  <c r="AZ70" i="34"/>
  <c r="AD18" i="40"/>
  <c r="AD69" i="34"/>
  <c r="AC19" i="40"/>
  <c r="AC70" i="34"/>
  <c r="BA18" i="40"/>
  <c r="BA69" i="34"/>
  <c r="AG70" i="36"/>
  <c r="BH70" i="38"/>
  <c r="AN71" i="36"/>
  <c r="BO71" i="38"/>
  <c r="AL71" i="36"/>
  <c r="BM71" i="38"/>
  <c r="AH69" i="36"/>
  <c r="BI69" i="38"/>
  <c r="AH70" i="36"/>
  <c r="BI70" i="38"/>
  <c r="BA70" i="36"/>
  <c r="CB70" i="38"/>
  <c r="AD71" i="36"/>
  <c r="BE71" i="38"/>
  <c r="AK71" i="36"/>
  <c r="BL71" i="38"/>
  <c r="AO71" i="36"/>
  <c r="BP71" i="38"/>
  <c r="AE72" i="36"/>
  <c r="BF72" i="38"/>
  <c r="AM70" i="36"/>
  <c r="BN70" i="38"/>
  <c r="AR71" i="36"/>
  <c r="BS71" i="38"/>
  <c r="AX69" i="36"/>
  <c r="BY69" i="38"/>
  <c r="AM71" i="36"/>
  <c r="BN71" i="38"/>
  <c r="AJ19" i="40" l="1"/>
  <c r="AJ70" i="34"/>
  <c r="AW17" i="40"/>
  <c r="AW68" i="34"/>
  <c r="AM17" i="40"/>
  <c r="AM68" i="34"/>
  <c r="AH17" i="40"/>
  <c r="AH68" i="34"/>
  <c r="AY16" i="40"/>
  <c r="AY67" i="34"/>
  <c r="AD17" i="40"/>
  <c r="AD68" i="34"/>
  <c r="AO19" i="40"/>
  <c r="AO70" i="34"/>
  <c r="AL16" i="40"/>
  <c r="AL67" i="34"/>
  <c r="BA69" i="36"/>
  <c r="CB69" i="38"/>
  <c r="AD69" i="36"/>
  <c r="BE69" i="38"/>
  <c r="AM69" i="36"/>
  <c r="BN69" i="38"/>
  <c r="AY69" i="36"/>
  <c r="BZ69" i="38"/>
  <c r="AF70" i="36"/>
  <c r="BG70" i="38"/>
  <c r="AF69" i="36"/>
  <c r="BG69" i="38"/>
  <c r="AS69" i="36"/>
  <c r="BT69" i="38"/>
  <c r="AE70" i="36"/>
  <c r="BF70" i="38"/>
  <c r="AW69" i="36"/>
  <c r="BX69" i="38"/>
  <c r="AT69" i="36"/>
  <c r="BU69" i="38"/>
  <c r="AY68" i="36"/>
  <c r="BZ68" i="38"/>
  <c r="AN18" i="40"/>
  <c r="AN69" i="34"/>
  <c r="AD16" i="40"/>
  <c r="AD67" i="34"/>
  <c r="AR16" i="40"/>
  <c r="AR67" i="34"/>
  <c r="AJ18" i="40"/>
  <c r="AJ69" i="34"/>
  <c r="AO18" i="40"/>
  <c r="AO69" i="34"/>
  <c r="AE18" i="40"/>
  <c r="AE69" i="34"/>
  <c r="AK17" i="40"/>
  <c r="AK68" i="34"/>
  <c r="AZ17" i="40"/>
  <c r="AZ68" i="34"/>
  <c r="AC70" i="36"/>
  <c r="BD70" i="38"/>
  <c r="AZ70" i="36"/>
  <c r="CA70" i="38"/>
  <c r="AX68" i="36"/>
  <c r="BY68" i="38"/>
  <c r="AN70" i="36"/>
  <c r="BO70" i="38"/>
  <c r="AR69" i="36"/>
  <c r="BS69" i="38"/>
  <c r="AL69" i="36"/>
  <c r="BM69" i="38"/>
  <c r="AE71" i="36"/>
  <c r="BF71" i="38"/>
  <c r="AI70" i="36"/>
  <c r="BJ70" i="38"/>
  <c r="AI69" i="36"/>
  <c r="BJ69" i="38"/>
  <c r="AT70" i="36"/>
  <c r="BU70" i="38"/>
  <c r="AR70" i="36"/>
  <c r="BS70" i="38"/>
  <c r="AM16" i="40" l="1"/>
  <c r="AM67" i="34"/>
  <c r="AX15" i="40"/>
  <c r="AX66" i="34"/>
  <c r="AN16" i="40"/>
  <c r="AN67" i="34"/>
  <c r="AF16" i="40"/>
  <c r="AF67" i="34"/>
  <c r="AH15" i="40"/>
  <c r="AH66" i="34"/>
  <c r="AE16" i="40"/>
  <c r="AE67" i="34"/>
  <c r="AK68" i="36"/>
  <c r="BL68" i="38"/>
  <c r="AO69" i="36"/>
  <c r="BP69" i="38"/>
  <c r="AR67" i="36"/>
  <c r="BS67" i="38"/>
  <c r="AN69" i="36"/>
  <c r="BO69" i="38"/>
  <c r="AR15" i="40"/>
  <c r="AR66" i="34"/>
  <c r="AS16" i="40"/>
  <c r="AS67" i="34"/>
  <c r="AF17" i="40"/>
  <c r="AF68" i="34"/>
  <c r="AW16" i="40"/>
  <c r="AW67" i="34"/>
  <c r="AC17" i="40"/>
  <c r="AC68" i="34"/>
  <c r="BA17" i="40"/>
  <c r="BA68" i="34"/>
  <c r="AS17" i="40"/>
  <c r="AS68" i="34"/>
  <c r="AL67" i="36"/>
  <c r="BM67" i="38"/>
  <c r="AD68" i="36"/>
  <c r="BE68" i="38"/>
  <c r="AH68" i="36"/>
  <c r="BI68" i="38"/>
  <c r="AW68" i="36"/>
  <c r="BX68" i="38"/>
  <c r="AR17" i="40"/>
  <c r="AR68" i="34"/>
  <c r="AZ16" i="40"/>
  <c r="AZ67" i="34"/>
  <c r="AL17" i="40"/>
  <c r="AL68" i="34"/>
  <c r="AK16" i="40"/>
  <c r="AK67" i="34"/>
  <c r="AT17" i="40"/>
  <c r="AT68" i="34"/>
  <c r="AT15" i="40"/>
  <c r="AT66" i="34"/>
  <c r="AZ68" i="36"/>
  <c r="CA68" i="38"/>
  <c r="AE69" i="36"/>
  <c r="BF69" i="38"/>
  <c r="AJ69" i="36"/>
  <c r="BK69" i="38"/>
  <c r="AD67" i="36"/>
  <c r="BE67" i="38"/>
  <c r="AC15" i="40"/>
  <c r="AC66" i="34"/>
  <c r="AG16" i="40"/>
  <c r="AG67" i="34"/>
  <c r="AG17" i="40"/>
  <c r="AG68" i="34"/>
  <c r="AO70" i="36"/>
  <c r="BP70" i="38"/>
  <c r="AY67" i="36"/>
  <c r="BZ67" i="38"/>
  <c r="AM68" i="36"/>
  <c r="BN68" i="38"/>
  <c r="AJ70" i="36"/>
  <c r="BK70" i="38"/>
  <c r="AS15" i="40" l="1"/>
  <c r="AS66" i="34"/>
  <c r="AD15" i="40"/>
  <c r="AD66" i="34"/>
  <c r="BA16" i="40"/>
  <c r="BA67" i="34"/>
  <c r="AL15" i="40"/>
  <c r="AL66" i="34"/>
  <c r="AK15" i="40"/>
  <c r="AK66" i="34"/>
  <c r="AE17" i="40"/>
  <c r="AE68" i="34"/>
  <c r="AI17" i="40"/>
  <c r="AI68" i="34"/>
  <c r="AM15" i="40"/>
  <c r="AM66" i="34"/>
  <c r="AZ15" i="40"/>
  <c r="AZ66" i="34"/>
  <c r="AO17" i="40"/>
  <c r="AO68" i="34"/>
  <c r="AG68" i="36"/>
  <c r="BH68" i="38"/>
  <c r="AC66" i="36"/>
  <c r="BD66" i="38"/>
  <c r="AT68" i="36"/>
  <c r="BU68" i="38"/>
  <c r="AL68" i="36"/>
  <c r="BM68" i="38"/>
  <c r="AR68" i="36"/>
  <c r="BS68" i="38"/>
  <c r="BA68" i="36"/>
  <c r="CB68" i="38"/>
  <c r="AW67" i="36"/>
  <c r="BX67" i="38"/>
  <c r="AS67" i="36"/>
  <c r="BT67" i="38"/>
  <c r="AE67" i="36"/>
  <c r="BF67" i="38"/>
  <c r="AF67" i="36"/>
  <c r="BG67" i="38"/>
  <c r="AX66" i="36"/>
  <c r="BY66" i="38"/>
  <c r="AX16" i="40"/>
  <c r="AX67" i="34"/>
  <c r="AY15" i="40"/>
  <c r="AY66" i="34"/>
  <c r="AN15" i="40"/>
  <c r="AN66" i="34"/>
  <c r="BA15" i="40"/>
  <c r="BA66" i="34"/>
  <c r="AN17" i="40"/>
  <c r="AN68" i="34"/>
  <c r="AT16" i="40"/>
  <c r="AT67" i="34"/>
  <c r="AI15" i="40"/>
  <c r="AI66" i="34"/>
  <c r="AW15" i="40"/>
  <c r="AW66" i="34"/>
  <c r="AH16" i="40"/>
  <c r="AH67" i="34"/>
  <c r="AE15" i="40"/>
  <c r="AE66" i="34"/>
  <c r="AC16" i="40"/>
  <c r="AC67" i="34"/>
  <c r="AJ15" i="40"/>
  <c r="AJ66" i="34"/>
  <c r="AI16" i="40"/>
  <c r="AI67" i="34"/>
  <c r="AJ17" i="40"/>
  <c r="AJ68" i="34"/>
  <c r="AF15" i="40"/>
  <c r="AF66" i="34"/>
  <c r="AO16" i="40"/>
  <c r="AO67" i="34"/>
  <c r="AG15" i="40"/>
  <c r="AG66" i="34"/>
  <c r="AG67" i="36"/>
  <c r="BH67" i="38"/>
  <c r="AT66" i="36"/>
  <c r="BU66" i="38"/>
  <c r="AK67" i="36"/>
  <c r="BL67" i="38"/>
  <c r="AZ67" i="36"/>
  <c r="CA67" i="38"/>
  <c r="AS68" i="36"/>
  <c r="BT68" i="38"/>
  <c r="AC68" i="36"/>
  <c r="BD68" i="38"/>
  <c r="AF68" i="36"/>
  <c r="BG68" i="38"/>
  <c r="AR66" i="36"/>
  <c r="BS66" i="38"/>
  <c r="AH66" i="36"/>
  <c r="BI66" i="38"/>
  <c r="AN67" i="36"/>
  <c r="BO67" i="38"/>
  <c r="AM67" i="36"/>
  <c r="BN67" i="38"/>
  <c r="AG13" i="40" l="1"/>
  <c r="AG64" i="34"/>
  <c r="AW14" i="40"/>
  <c r="AW65" i="34"/>
  <c r="AJ16" i="40"/>
  <c r="AJ67" i="34"/>
  <c r="AC14" i="40"/>
  <c r="AC65" i="34"/>
  <c r="AO15" i="40"/>
  <c r="AO66" i="34"/>
  <c r="AG66" i="36"/>
  <c r="BH66" i="38"/>
  <c r="AF66" i="36"/>
  <c r="BG66" i="38"/>
  <c r="AI67" i="36"/>
  <c r="BJ67" i="38"/>
  <c r="AC67" i="36"/>
  <c r="BD67" i="38"/>
  <c r="AH67" i="36"/>
  <c r="BI67" i="38"/>
  <c r="AI66" i="36"/>
  <c r="BJ66" i="38"/>
  <c r="AN68" i="36"/>
  <c r="BO68" i="38"/>
  <c r="AN66" i="36"/>
  <c r="BO66" i="38"/>
  <c r="AX67" i="36"/>
  <c r="BY67" i="38"/>
  <c r="AO68" i="36"/>
  <c r="BP68" i="38"/>
  <c r="AM66" i="36"/>
  <c r="BN66" i="38"/>
  <c r="AE68" i="36"/>
  <c r="BF68" i="38"/>
  <c r="AL66" i="36"/>
  <c r="BM66" i="38"/>
  <c r="AD66" i="36"/>
  <c r="BE66" i="38"/>
  <c r="AR14" i="40"/>
  <c r="AR65" i="34"/>
  <c r="AF14" i="40"/>
  <c r="AF65" i="34"/>
  <c r="AT13" i="40"/>
  <c r="AT64" i="34"/>
  <c r="AM14" i="40"/>
  <c r="AM65" i="34"/>
  <c r="AK13" i="40"/>
  <c r="AK64" i="34"/>
  <c r="AO67" i="36"/>
  <c r="BP67" i="38"/>
  <c r="AJ68" i="36"/>
  <c r="BK68" i="38"/>
  <c r="AJ66" i="36"/>
  <c r="BK66" i="38"/>
  <c r="AE66" i="36"/>
  <c r="BF66" i="38"/>
  <c r="AW66" i="36"/>
  <c r="BX66" i="38"/>
  <c r="AT67" i="36"/>
  <c r="BU67" i="38"/>
  <c r="BA66" i="36"/>
  <c r="CB66" i="38"/>
  <c r="AY66" i="36"/>
  <c r="BZ66" i="38"/>
  <c r="AZ66" i="36"/>
  <c r="CA66" i="38"/>
  <c r="AI68" i="36"/>
  <c r="BJ68" i="38"/>
  <c r="AK66" i="36"/>
  <c r="BL66" i="38"/>
  <c r="BA67" i="36"/>
  <c r="CB67" i="38"/>
  <c r="AS66" i="36"/>
  <c r="BT66" i="38"/>
  <c r="AF13" i="40" l="1"/>
  <c r="AF64" i="34"/>
  <c r="AG14" i="40"/>
  <c r="AG65" i="34"/>
  <c r="AC13" i="40"/>
  <c r="AC64" i="34"/>
  <c r="AT14" i="40"/>
  <c r="AT65" i="34"/>
  <c r="AZ13" i="40"/>
  <c r="AZ64" i="34"/>
  <c r="AH13" i="40"/>
  <c r="AH64" i="34"/>
  <c r="AK14" i="40"/>
  <c r="AK65" i="34"/>
  <c r="AD14" i="40"/>
  <c r="AD65" i="34"/>
  <c r="AS12" i="40"/>
  <c r="AS63" i="34"/>
  <c r="AY14" i="40"/>
  <c r="AY65" i="34"/>
  <c r="AH12" i="40"/>
  <c r="AH63" i="34"/>
  <c r="BA12" i="40"/>
  <c r="BA63" i="34"/>
  <c r="AL14" i="40"/>
  <c r="AL65" i="34"/>
  <c r="AO14" i="40"/>
  <c r="AO65" i="34"/>
  <c r="BA14" i="40"/>
  <c r="BA65" i="34"/>
  <c r="AW13" i="40"/>
  <c r="AW64" i="34"/>
  <c r="AI14" i="40"/>
  <c r="AI65" i="34"/>
  <c r="AY13" i="40"/>
  <c r="AY64" i="34"/>
  <c r="AZ14" i="40"/>
  <c r="AZ65" i="34"/>
  <c r="AK64" i="36"/>
  <c r="BL64" i="38"/>
  <c r="AT64" i="36"/>
  <c r="BU64" i="38"/>
  <c r="AR65" i="36"/>
  <c r="BS65" i="38"/>
  <c r="AC65" i="36"/>
  <c r="BD65" i="38"/>
  <c r="AW65" i="36"/>
  <c r="BX65" i="38"/>
  <c r="AJ14" i="40"/>
  <c r="AJ65" i="34"/>
  <c r="AM12" i="40"/>
  <c r="AM63" i="34"/>
  <c r="AS14" i="40"/>
  <c r="AS65" i="34"/>
  <c r="AX13" i="40"/>
  <c r="AX64" i="34"/>
  <c r="AH14" i="40"/>
  <c r="AH65" i="34"/>
  <c r="AC12" i="40"/>
  <c r="AC63" i="34"/>
  <c r="BA13" i="40"/>
  <c r="BA64" i="34"/>
  <c r="AL13" i="40"/>
  <c r="AL64" i="34"/>
  <c r="AX14" i="40"/>
  <c r="AX65" i="34"/>
  <c r="AN14" i="40"/>
  <c r="AN65" i="34"/>
  <c r="AM65" i="36"/>
  <c r="BN65" i="38"/>
  <c r="AF65" i="36"/>
  <c r="BG65" i="38"/>
  <c r="AO66" i="36"/>
  <c r="BP66" i="38"/>
  <c r="AJ67" i="36"/>
  <c r="BK67" i="38"/>
  <c r="AG64" i="36"/>
  <c r="BH64" i="38"/>
  <c r="BA11" i="40" l="1"/>
  <c r="BA62" i="34"/>
  <c r="AH11" i="40"/>
  <c r="AH62" i="34"/>
  <c r="AW11" i="40"/>
  <c r="AW62" i="34"/>
  <c r="AG11" i="40"/>
  <c r="AG62" i="34"/>
  <c r="AY12" i="40"/>
  <c r="AY63" i="34"/>
  <c r="AG12" i="40"/>
  <c r="AG63" i="34"/>
  <c r="AR13" i="40"/>
  <c r="AR64" i="34"/>
  <c r="AS11" i="40"/>
  <c r="AS62" i="34"/>
  <c r="AK12" i="40"/>
  <c r="AK63" i="34"/>
  <c r="AF12" i="40"/>
  <c r="AF63" i="34"/>
  <c r="AS13" i="40"/>
  <c r="AS64" i="34"/>
  <c r="AN12" i="40"/>
  <c r="AN63" i="34"/>
  <c r="AN65" i="36"/>
  <c r="BO65" i="38"/>
  <c r="AL64" i="36"/>
  <c r="BM64" i="38"/>
  <c r="AC63" i="36"/>
  <c r="BD63" i="38"/>
  <c r="AX64" i="36"/>
  <c r="BY64" i="38"/>
  <c r="AM63" i="36"/>
  <c r="BN63" i="38"/>
  <c r="AY64" i="36"/>
  <c r="BZ64" i="38"/>
  <c r="AW64" i="36"/>
  <c r="BX64" i="38"/>
  <c r="AO65" i="36"/>
  <c r="BP65" i="38"/>
  <c r="BA63" i="36"/>
  <c r="CB63" i="38"/>
  <c r="AY65" i="36"/>
  <c r="BZ65" i="38"/>
  <c r="AD65" i="36"/>
  <c r="BE65" i="38"/>
  <c r="AH64" i="36"/>
  <c r="BI64" i="38"/>
  <c r="AT65" i="36"/>
  <c r="BU65" i="38"/>
  <c r="AG65" i="36"/>
  <c r="BH65" i="38"/>
  <c r="AK11" i="40"/>
  <c r="AK62" i="34"/>
  <c r="AJ13" i="40"/>
  <c r="AJ64" i="34"/>
  <c r="AI13" i="40"/>
  <c r="AI64" i="34"/>
  <c r="AE12" i="40"/>
  <c r="AE63" i="34"/>
  <c r="AR12" i="40"/>
  <c r="AR63" i="34"/>
  <c r="AL12" i="40"/>
  <c r="AL63" i="34"/>
  <c r="AX11" i="40"/>
  <c r="AX62" i="34"/>
  <c r="AD13" i="40"/>
  <c r="AD64" i="34"/>
  <c r="AD12" i="40"/>
  <c r="AD63" i="34"/>
  <c r="AE14" i="40"/>
  <c r="AE65" i="34"/>
  <c r="AE13" i="40"/>
  <c r="AE64" i="34"/>
  <c r="AZ12" i="40"/>
  <c r="AZ63" i="34"/>
  <c r="AM13" i="40"/>
  <c r="AM64" i="34"/>
  <c r="AX65" i="36"/>
  <c r="BY65" i="38"/>
  <c r="BA64" i="36"/>
  <c r="CB64" i="38"/>
  <c r="AH65" i="36"/>
  <c r="BI65" i="38"/>
  <c r="AS65" i="36"/>
  <c r="BT65" i="38"/>
  <c r="AJ65" i="36"/>
  <c r="BK65" i="38"/>
  <c r="AZ65" i="36"/>
  <c r="CA65" i="38"/>
  <c r="AI65" i="36"/>
  <c r="BJ65" i="38"/>
  <c r="BA65" i="36"/>
  <c r="CB65" i="38"/>
  <c r="AL65" i="36"/>
  <c r="BM65" i="38"/>
  <c r="AH63" i="36"/>
  <c r="BI63" i="38"/>
  <c r="AS63" i="36"/>
  <c r="BT63" i="38"/>
  <c r="AK65" i="36"/>
  <c r="BL65" i="38"/>
  <c r="AZ64" i="36"/>
  <c r="CA64" i="38"/>
  <c r="AC64" i="36"/>
  <c r="BD64" i="38"/>
  <c r="AF64" i="36"/>
  <c r="BG64" i="38"/>
  <c r="AT12" i="40" l="1"/>
  <c r="AT63" i="34"/>
  <c r="AI12" i="40"/>
  <c r="AI63" i="34"/>
  <c r="AR11" i="40"/>
  <c r="AR62" i="34"/>
  <c r="AJ12" i="40"/>
  <c r="AJ63" i="34"/>
  <c r="AN13" i="40"/>
  <c r="AN64" i="34"/>
  <c r="AT11" i="40"/>
  <c r="AT62" i="34"/>
  <c r="AY10" i="40"/>
  <c r="AY61" i="34"/>
  <c r="AX12" i="40"/>
  <c r="AX63" i="34"/>
  <c r="AO13" i="40"/>
  <c r="AO64" i="34"/>
  <c r="AG10" i="40"/>
  <c r="AG61" i="34"/>
  <c r="AZ63" i="36"/>
  <c r="CA63" i="38"/>
  <c r="AE65" i="36"/>
  <c r="BF65" i="38"/>
  <c r="AD64" i="36"/>
  <c r="BE64" i="38"/>
  <c r="AL63" i="36"/>
  <c r="BM63" i="38"/>
  <c r="AE63" i="36"/>
  <c r="BF63" i="38"/>
  <c r="AJ64" i="36"/>
  <c r="BK64" i="38"/>
  <c r="AN63" i="36"/>
  <c r="BO63" i="38"/>
  <c r="AF63" i="36"/>
  <c r="BG63" i="38"/>
  <c r="AS62" i="36"/>
  <c r="BT62" i="38"/>
  <c r="AG63" i="36"/>
  <c r="BH63" i="38"/>
  <c r="AG62" i="36"/>
  <c r="BH62" i="38"/>
  <c r="AH62" i="36"/>
  <c r="BI62" i="38"/>
  <c r="AZ11" i="40"/>
  <c r="AZ62" i="34"/>
  <c r="AL11" i="40"/>
  <c r="AL62" i="34"/>
  <c r="AD11" i="40"/>
  <c r="AD62" i="34"/>
  <c r="AD10" i="40"/>
  <c r="AD61" i="34"/>
  <c r="AW12" i="40"/>
  <c r="AW63" i="34"/>
  <c r="AN11" i="40"/>
  <c r="AN62" i="34"/>
  <c r="AO11" i="40"/>
  <c r="AO62" i="34"/>
  <c r="AM64" i="36"/>
  <c r="BN64" i="38"/>
  <c r="AE64" i="36"/>
  <c r="BF64" i="38"/>
  <c r="AD63" i="36"/>
  <c r="BE63" i="38"/>
  <c r="AX62" i="36"/>
  <c r="BY62" i="38"/>
  <c r="AR63" i="36"/>
  <c r="BS63" i="38"/>
  <c r="AI64" i="36"/>
  <c r="BJ64" i="38"/>
  <c r="AK62" i="36"/>
  <c r="BL62" i="38"/>
  <c r="AS64" i="36"/>
  <c r="BT64" i="38"/>
  <c r="AK63" i="36"/>
  <c r="BL63" i="38"/>
  <c r="AR64" i="36"/>
  <c r="BS64" i="38"/>
  <c r="AY63" i="36"/>
  <c r="BZ63" i="38"/>
  <c r="AW62" i="36"/>
  <c r="BX62" i="38"/>
  <c r="BA62" i="36"/>
  <c r="CB62" i="38"/>
  <c r="AS10" i="40" l="1"/>
  <c r="AS61" i="34"/>
  <c r="AN10" i="40"/>
  <c r="AN61" i="34"/>
  <c r="AK10" i="40"/>
  <c r="AK61" i="34"/>
  <c r="AH10" i="40"/>
  <c r="AH61" i="34"/>
  <c r="AF11" i="40"/>
  <c r="AF62" i="34"/>
  <c r="AW10" i="40"/>
  <c r="AW61" i="34"/>
  <c r="AT10" i="40"/>
  <c r="AT61" i="34"/>
  <c r="AZ10" i="40"/>
  <c r="AZ61" i="34"/>
  <c r="AF10" i="40"/>
  <c r="AF61" i="34"/>
  <c r="AI11" i="40"/>
  <c r="AI62" i="34"/>
  <c r="AG9" i="40"/>
  <c r="AG60" i="34"/>
  <c r="AC11" i="40"/>
  <c r="AC62" i="34"/>
  <c r="AY11" i="40"/>
  <c r="AY62" i="34"/>
  <c r="AN62" i="36"/>
  <c r="BO62" i="38"/>
  <c r="AD61" i="36"/>
  <c r="BE61" i="38"/>
  <c r="AL62" i="36"/>
  <c r="BM62" i="38"/>
  <c r="AG61" i="36"/>
  <c r="BH61" i="38"/>
  <c r="AX63" i="36"/>
  <c r="BY63" i="38"/>
  <c r="AT62" i="36"/>
  <c r="BU62" i="38"/>
  <c r="AJ63" i="36"/>
  <c r="BK63" i="38"/>
  <c r="AI63" i="36"/>
  <c r="BJ63" i="38"/>
  <c r="AR10" i="40"/>
  <c r="AR61" i="34"/>
  <c r="BA10" i="40"/>
  <c r="BA61" i="34"/>
  <c r="AO12" i="40"/>
  <c r="AO63" i="34"/>
  <c r="AM9" i="40"/>
  <c r="AM60" i="34"/>
  <c r="AC10" i="40"/>
  <c r="AC61" i="34"/>
  <c r="AE11" i="40"/>
  <c r="AE62" i="34"/>
  <c r="AM11" i="40"/>
  <c r="AM62" i="34"/>
  <c r="AO10" i="40"/>
  <c r="AO61" i="34"/>
  <c r="AD9" i="40"/>
  <c r="AD60" i="34"/>
  <c r="AX10" i="40"/>
  <c r="AX61" i="34"/>
  <c r="AM10" i="40"/>
  <c r="AM61" i="34"/>
  <c r="AT9" i="40"/>
  <c r="AT60" i="34"/>
  <c r="AO62" i="36"/>
  <c r="BP62" i="38"/>
  <c r="AW63" i="36"/>
  <c r="BX63" i="38"/>
  <c r="AD62" i="36"/>
  <c r="BE62" i="38"/>
  <c r="AZ62" i="36"/>
  <c r="CA62" i="38"/>
  <c r="AO64" i="36"/>
  <c r="BP64" i="38"/>
  <c r="AY61" i="36"/>
  <c r="BZ61" i="38"/>
  <c r="AN64" i="36"/>
  <c r="BO64" i="38"/>
  <c r="AR62" i="36"/>
  <c r="BS62" i="38"/>
  <c r="AT63" i="36"/>
  <c r="BU63" i="38"/>
  <c r="AL9" i="40" l="1"/>
  <c r="AL60" i="34"/>
  <c r="AF9" i="40"/>
  <c r="AF60" i="34"/>
  <c r="AJ11" i="40"/>
  <c r="AJ62" i="34"/>
  <c r="AC9" i="40"/>
  <c r="AC60" i="34"/>
  <c r="AE10" i="40"/>
  <c r="AE61" i="34"/>
  <c r="AJ10" i="40"/>
  <c r="AJ61" i="34"/>
  <c r="AM61" i="36"/>
  <c r="BN61" i="38"/>
  <c r="AD60" i="36"/>
  <c r="BE60" i="38"/>
  <c r="AM62" i="36"/>
  <c r="BN62" i="38"/>
  <c r="AC61" i="36"/>
  <c r="BD61" i="38"/>
  <c r="AO63" i="36"/>
  <c r="BP63" i="38"/>
  <c r="AR61" i="36"/>
  <c r="BS61" i="38"/>
  <c r="AC62" i="36"/>
  <c r="BD62" i="38"/>
  <c r="AI62" i="36"/>
  <c r="BJ62" i="38"/>
  <c r="AZ61" i="36"/>
  <c r="CA61" i="38"/>
  <c r="AW61" i="36"/>
  <c r="BX61" i="38"/>
  <c r="AH61" i="36"/>
  <c r="BI61" i="38"/>
  <c r="AN61" i="36"/>
  <c r="BO61" i="38"/>
  <c r="AR9" i="40"/>
  <c r="AR60" i="34"/>
  <c r="AH9" i="40"/>
  <c r="AH60" i="34"/>
  <c r="AY9" i="40"/>
  <c r="AY60" i="34"/>
  <c r="AI9" i="40"/>
  <c r="AI60" i="34"/>
  <c r="AK9" i="40"/>
  <c r="AK60" i="34"/>
  <c r="AS9" i="40"/>
  <c r="AS60" i="34"/>
  <c r="AO9" i="40"/>
  <c r="AO60" i="34"/>
  <c r="AW9" i="40"/>
  <c r="AW60" i="34"/>
  <c r="AC8" i="40"/>
  <c r="AC59" i="34"/>
  <c r="AL10" i="40"/>
  <c r="AL61" i="34"/>
  <c r="BA9" i="40"/>
  <c r="BA60" i="34"/>
  <c r="AI10" i="40"/>
  <c r="AI61" i="34"/>
  <c r="AT60" i="36"/>
  <c r="BU60" i="38"/>
  <c r="AX61" i="36"/>
  <c r="BY61" i="38"/>
  <c r="AO61" i="36"/>
  <c r="BP61" i="38"/>
  <c r="AE62" i="36"/>
  <c r="BF62" i="38"/>
  <c r="AM60" i="36"/>
  <c r="BN60" i="38"/>
  <c r="BA61" i="36"/>
  <c r="CB61" i="38"/>
  <c r="AY62" i="36"/>
  <c r="BZ62" i="38"/>
  <c r="AG60" i="36"/>
  <c r="BH60" i="38"/>
  <c r="AF61" i="36"/>
  <c r="BG61" i="38"/>
  <c r="AT61" i="36"/>
  <c r="BU61" i="38"/>
  <c r="AF62" i="36"/>
  <c r="BG62" i="38"/>
  <c r="AK61" i="36"/>
  <c r="BL61" i="38"/>
  <c r="AS61" i="36"/>
  <c r="BT61" i="38"/>
  <c r="AX8" i="40" l="1"/>
  <c r="AX59" i="34"/>
  <c r="AE9" i="40"/>
  <c r="AE60" i="34"/>
  <c r="AS8" i="40"/>
  <c r="AS59" i="34"/>
  <c r="AR8" i="40"/>
  <c r="AR59" i="34"/>
  <c r="AD8" i="40"/>
  <c r="AD59" i="34"/>
  <c r="AN9" i="40"/>
  <c r="AN60" i="34"/>
  <c r="AJ9" i="40"/>
  <c r="AJ60" i="34"/>
  <c r="AI61" i="36"/>
  <c r="BJ61" i="38"/>
  <c r="AL61" i="36"/>
  <c r="BM61" i="38"/>
  <c r="AW60" i="36"/>
  <c r="BX60" i="38"/>
  <c r="AS60" i="36"/>
  <c r="BT60" i="38"/>
  <c r="AI60" i="36"/>
  <c r="BJ60" i="38"/>
  <c r="AH60" i="36"/>
  <c r="BI60" i="38"/>
  <c r="AJ61" i="36"/>
  <c r="BK61" i="38"/>
  <c r="AC60" i="36"/>
  <c r="BD60" i="38"/>
  <c r="AF60" i="36"/>
  <c r="BG60" i="38"/>
  <c r="AZ8" i="40"/>
  <c r="AZ59" i="34"/>
  <c r="AT8" i="40"/>
  <c r="AT59" i="34"/>
  <c r="AX9" i="40"/>
  <c r="AX60" i="34"/>
  <c r="AX7" i="40"/>
  <c r="AX58" i="34"/>
  <c r="AZ9" i="40"/>
  <c r="AZ60" i="34"/>
  <c r="BA8" i="40"/>
  <c r="BA59" i="34"/>
  <c r="AL8" i="40"/>
  <c r="AL59" i="34"/>
  <c r="AW8" i="40"/>
  <c r="AW59" i="34"/>
  <c r="AY8" i="40"/>
  <c r="AY59" i="34"/>
  <c r="AW7" i="40"/>
  <c r="AW58" i="34"/>
  <c r="BA60" i="36"/>
  <c r="CB60" i="38"/>
  <c r="AC59" i="36"/>
  <c r="BD59" i="38"/>
  <c r="AO60" i="36"/>
  <c r="BP60" i="38"/>
  <c r="AK60" i="36"/>
  <c r="BL60" i="38"/>
  <c r="AY60" i="36"/>
  <c r="BZ60" i="38"/>
  <c r="AR60" i="36"/>
  <c r="BS60" i="38"/>
  <c r="AE61" i="36"/>
  <c r="BF61" i="38"/>
  <c r="AJ62" i="36"/>
  <c r="BK62" i="38"/>
  <c r="AL60" i="36"/>
  <c r="BM60" i="38"/>
  <c r="AI8" i="40" l="1"/>
  <c r="AI59" i="34"/>
  <c r="AY7" i="40"/>
  <c r="AY58" i="34"/>
  <c r="AH8" i="40"/>
  <c r="AH59" i="34"/>
  <c r="AL7" i="40"/>
  <c r="AL58" i="34"/>
  <c r="AD7" i="40"/>
  <c r="AD58" i="34"/>
  <c r="AK8" i="40"/>
  <c r="AK59" i="34"/>
  <c r="AS7" i="40"/>
  <c r="AS58" i="34"/>
  <c r="AM7" i="40"/>
  <c r="AM58" i="34"/>
  <c r="AZ7" i="40"/>
  <c r="AZ58" i="34"/>
  <c r="AW58" i="36"/>
  <c r="BX58" i="38"/>
  <c r="AW59" i="36"/>
  <c r="BX59" i="38"/>
  <c r="BA59" i="36"/>
  <c r="CB59" i="38"/>
  <c r="AX58" i="36"/>
  <c r="BY58" i="38"/>
  <c r="AT59" i="36"/>
  <c r="BU59" i="38"/>
  <c r="AN60" i="36"/>
  <c r="BO60" i="38"/>
  <c r="AR59" i="36"/>
  <c r="BS59" i="38"/>
  <c r="AE60" i="36"/>
  <c r="BF60" i="38"/>
  <c r="AG8" i="40"/>
  <c r="AG59" i="34"/>
  <c r="AF7" i="40"/>
  <c r="AF58" i="34"/>
  <c r="AK7" i="40"/>
  <c r="AK58" i="34"/>
  <c r="AM8" i="40"/>
  <c r="AM59" i="34"/>
  <c r="AF8" i="40"/>
  <c r="AF59" i="34"/>
  <c r="AG7" i="40"/>
  <c r="AG58" i="34"/>
  <c r="AY59" i="36"/>
  <c r="BZ59" i="38"/>
  <c r="AL59" i="36"/>
  <c r="BM59" i="38"/>
  <c r="AZ60" i="36"/>
  <c r="CA60" i="38"/>
  <c r="AX60" i="36"/>
  <c r="BY60" i="38"/>
  <c r="AZ59" i="36"/>
  <c r="CA59" i="38"/>
  <c r="AJ60" i="36"/>
  <c r="BK60" i="38"/>
  <c r="AD59" i="36"/>
  <c r="BE59" i="38"/>
  <c r="AS59" i="36"/>
  <c r="BT59" i="38"/>
  <c r="AX59" i="36"/>
  <c r="BY59" i="38"/>
  <c r="AO8" i="40" l="1"/>
  <c r="AO59" i="34"/>
  <c r="AH7" i="40"/>
  <c r="AH58" i="34"/>
  <c r="AN8" i="40"/>
  <c r="AN59" i="34"/>
  <c r="AO7" i="40"/>
  <c r="AO58" i="34"/>
  <c r="AC7" i="40"/>
  <c r="AC58" i="34"/>
  <c r="AN7" i="40"/>
  <c r="AN58" i="34"/>
  <c r="AR7" i="40"/>
  <c r="AR58" i="34"/>
  <c r="AF59" i="36"/>
  <c r="BG59" i="38"/>
  <c r="AK58" i="36"/>
  <c r="BL58" i="38"/>
  <c r="AG59" i="36"/>
  <c r="BH59" i="38"/>
  <c r="AM58" i="36"/>
  <c r="BN58" i="38"/>
  <c r="AK59" i="36"/>
  <c r="BL59" i="38"/>
  <c r="AL58" i="36"/>
  <c r="BM58" i="38"/>
  <c r="AY58" i="36"/>
  <c r="BZ58" i="38"/>
  <c r="AE8" i="40"/>
  <c r="AE59" i="34"/>
  <c r="AJ8" i="40"/>
  <c r="AJ59" i="34"/>
  <c r="AI7" i="40"/>
  <c r="AI58" i="34"/>
  <c r="AT7" i="40"/>
  <c r="AT58" i="34"/>
  <c r="BA7" i="40"/>
  <c r="BA58" i="34"/>
  <c r="AG58" i="36"/>
  <c r="BH58" i="38"/>
  <c r="AM59" i="36"/>
  <c r="BN59" i="38"/>
  <c r="AF58" i="36"/>
  <c r="BG58" i="38"/>
  <c r="AZ58" i="36"/>
  <c r="CA58" i="38"/>
  <c r="AS58" i="36"/>
  <c r="BT58" i="38"/>
  <c r="AD58" i="36"/>
  <c r="BE58" i="38"/>
  <c r="AH59" i="36"/>
  <c r="BI59" i="38"/>
  <c r="AI59" i="36"/>
  <c r="BJ59" i="38"/>
  <c r="AE7" i="40" l="1"/>
  <c r="AE58" i="34"/>
  <c r="AJ7" i="40"/>
  <c r="AJ58" i="34"/>
  <c r="AT58" i="36"/>
  <c r="BU58" i="38"/>
  <c r="AJ59" i="36"/>
  <c r="BK59" i="38"/>
  <c r="AN58" i="36"/>
  <c r="BO58" i="38"/>
  <c r="AO58" i="36"/>
  <c r="BP58" i="38"/>
  <c r="AH58" i="36"/>
  <c r="BI58" i="38"/>
  <c r="BA58" i="36"/>
  <c r="CB58" i="38"/>
  <c r="AI58" i="36"/>
  <c r="BJ58" i="38"/>
  <c r="AE59" i="36"/>
  <c r="BF59" i="38"/>
  <c r="AR58" i="36"/>
  <c r="BS58" i="38"/>
  <c r="AC58" i="36"/>
  <c r="BD58" i="38"/>
  <c r="AN59" i="36"/>
  <c r="BO59" i="38"/>
  <c r="AO59" i="36"/>
  <c r="BP59" i="38"/>
  <c r="AJ58" i="36" l="1"/>
  <c r="BK58" i="38"/>
  <c r="AE58" i="36"/>
  <c r="BF58" i="38"/>
  <c r="N103" i="35" l="1"/>
  <c r="AO103" i="35" s="1"/>
  <c r="M103" i="35"/>
  <c r="AN103" i="35" s="1"/>
  <c r="D103" i="35"/>
  <c r="AE103" i="35" s="1"/>
  <c r="N103" i="45"/>
  <c r="N51" i="37"/>
  <c r="M103" i="45"/>
  <c r="M51" i="37"/>
  <c r="M103" i="37" s="1"/>
  <c r="D103" i="45"/>
  <c r="D51" i="37"/>
  <c r="I103" i="35"/>
  <c r="AJ103" i="35" s="1"/>
  <c r="I102" i="35"/>
  <c r="AJ102" i="35" s="1"/>
  <c r="M102" i="35"/>
  <c r="AN102" i="35" s="1"/>
  <c r="N102" i="45"/>
  <c r="H103" i="45" l="1"/>
  <c r="H51" i="37"/>
  <c r="H103" i="37" s="1"/>
  <c r="H103" i="35"/>
  <c r="AI103" i="35" s="1"/>
  <c r="I102" i="45"/>
  <c r="I103" i="45"/>
  <c r="I51" i="37"/>
  <c r="I103" i="37" s="1"/>
  <c r="Q103" i="35"/>
  <c r="AR103" i="35" s="1"/>
  <c r="R103" i="35"/>
  <c r="AS103" i="35" s="1"/>
  <c r="Z103" i="45"/>
  <c r="Z51" i="37"/>
  <c r="Z103" i="37" s="1"/>
  <c r="D103" i="37"/>
  <c r="R103" i="45"/>
  <c r="R51" i="37"/>
  <c r="R103" i="37" s="1"/>
  <c r="C103" i="45"/>
  <c r="C51" i="37"/>
  <c r="C103" i="37" s="1"/>
  <c r="N50" i="37"/>
  <c r="N102" i="37" s="1"/>
  <c r="Q103" i="45"/>
  <c r="Q51" i="37"/>
  <c r="Q103" i="37" s="1"/>
  <c r="W103" i="45"/>
  <c r="W51" i="37"/>
  <c r="W103" i="37" s="1"/>
  <c r="Z103" i="35"/>
  <c r="BA103" i="35" s="1"/>
  <c r="I50" i="37"/>
  <c r="D50" i="37"/>
  <c r="D102" i="37" s="1"/>
  <c r="W103" i="35"/>
  <c r="AX103" i="35" s="1"/>
  <c r="D102" i="45"/>
  <c r="N103" i="37"/>
  <c r="D102" i="35"/>
  <c r="AE102" i="35" s="1"/>
  <c r="N102" i="35"/>
  <c r="AO102" i="35" s="1"/>
  <c r="I101" i="45"/>
  <c r="N101" i="35"/>
  <c r="AO101" i="35" s="1"/>
  <c r="M101" i="35"/>
  <c r="AN101" i="35" s="1"/>
  <c r="N101" i="45"/>
  <c r="D49" i="37" l="1"/>
  <c r="G103" i="35"/>
  <c r="AH103" i="35" s="1"/>
  <c r="I102" i="37"/>
  <c r="H102" i="35"/>
  <c r="AI102" i="35" s="1"/>
  <c r="N49" i="37"/>
  <c r="N101" i="37" s="1"/>
  <c r="G103" i="45"/>
  <c r="G51" i="37"/>
  <c r="Z50" i="37"/>
  <c r="Z102" i="37" s="1"/>
  <c r="V103" i="35"/>
  <c r="AW103" i="35" s="1"/>
  <c r="V103" i="45"/>
  <c r="V51" i="37"/>
  <c r="V103" i="37" s="1"/>
  <c r="H50" i="37"/>
  <c r="M101" i="45"/>
  <c r="M50" i="37"/>
  <c r="M102" i="37" s="1"/>
  <c r="M102" i="45"/>
  <c r="C50" i="37"/>
  <c r="C102" i="37" s="1"/>
  <c r="E103" i="35"/>
  <c r="AF103" i="35" s="1"/>
  <c r="R102" i="35"/>
  <c r="AS102" i="35" s="1"/>
  <c r="R50" i="37"/>
  <c r="R102" i="37" s="1"/>
  <c r="I49" i="37"/>
  <c r="I101" i="37" s="1"/>
  <c r="M49" i="37"/>
  <c r="D101" i="45"/>
  <c r="R102" i="45"/>
  <c r="C102" i="35"/>
  <c r="AD102" i="35" s="1"/>
  <c r="C103" i="35"/>
  <c r="AD103" i="35" s="1"/>
  <c r="Y103" i="45"/>
  <c r="Y51" i="37"/>
  <c r="Y103" i="35"/>
  <c r="AZ103" i="35" s="1"/>
  <c r="E103" i="45"/>
  <c r="E51" i="37"/>
  <c r="E103" i="37" s="1"/>
  <c r="I101" i="35"/>
  <c r="AJ101" i="35" s="1"/>
  <c r="D101" i="35"/>
  <c r="AE101" i="35" s="1"/>
  <c r="Z102" i="35"/>
  <c r="BA102" i="35" s="1"/>
  <c r="C102" i="45"/>
  <c r="Z102" i="45"/>
  <c r="H102" i="45"/>
  <c r="M100" i="35"/>
  <c r="AN100" i="35" s="1"/>
  <c r="Y102" i="45"/>
  <c r="Y102" i="35"/>
  <c r="AZ102" i="35" s="1"/>
  <c r="N104" i="35"/>
  <c r="AO104" i="35" s="1"/>
  <c r="V102" i="45"/>
  <c r="I100" i="45"/>
  <c r="Z104" i="35"/>
  <c r="BA104" i="35" s="1"/>
  <c r="D104" i="35"/>
  <c r="AE104" i="35" s="1"/>
  <c r="N100" i="35"/>
  <c r="AO100" i="35" s="1"/>
  <c r="R101" i="45"/>
  <c r="H101" i="45"/>
  <c r="G102" i="45"/>
  <c r="W104" i="35"/>
  <c r="AX104" i="35" s="1"/>
  <c r="I104" i="35"/>
  <c r="AJ104" i="35" s="1"/>
  <c r="W50" i="37" l="1"/>
  <c r="W102" i="37" s="1"/>
  <c r="W102" i="45"/>
  <c r="Q50" i="37"/>
  <c r="Q102" i="45"/>
  <c r="S102" i="35"/>
  <c r="AT102" i="35" s="1"/>
  <c r="S103" i="35"/>
  <c r="AT103" i="35" s="1"/>
  <c r="F103" i="35"/>
  <c r="AG103" i="35" s="1"/>
  <c r="L103" i="45"/>
  <c r="L51" i="37"/>
  <c r="L103" i="37" s="1"/>
  <c r="Z101" i="35"/>
  <c r="BA101" i="35" s="1"/>
  <c r="H102" i="37"/>
  <c r="S102" i="45"/>
  <c r="S103" i="45"/>
  <c r="S51" i="37"/>
  <c r="S103" i="37" s="1"/>
  <c r="G50" i="37"/>
  <c r="G102" i="37" s="1"/>
  <c r="W102" i="35"/>
  <c r="AX102" i="35" s="1"/>
  <c r="D104" i="45"/>
  <c r="D53" i="37"/>
  <c r="D104" i="37" s="1"/>
  <c r="Q102" i="35"/>
  <c r="AR102" i="35" s="1"/>
  <c r="Z49" i="37"/>
  <c r="X103" i="45"/>
  <c r="X51" i="37"/>
  <c r="B103" i="35"/>
  <c r="AC103" i="35" s="1"/>
  <c r="B103" i="45"/>
  <c r="B51" i="37"/>
  <c r="B103" i="37" s="1"/>
  <c r="Z101" i="45"/>
  <c r="G102" i="35"/>
  <c r="AH102" i="35" s="1"/>
  <c r="I104" i="45"/>
  <c r="I53" i="37"/>
  <c r="I104" i="37" s="1"/>
  <c r="H49" i="37"/>
  <c r="H101" i="37" s="1"/>
  <c r="R49" i="37"/>
  <c r="R101" i="37" s="1"/>
  <c r="E50" i="37"/>
  <c r="N48" i="37"/>
  <c r="M48" i="37"/>
  <c r="M100" i="37" s="1"/>
  <c r="K103" i="45"/>
  <c r="K51" i="37"/>
  <c r="F103" i="45"/>
  <c r="F51" i="37"/>
  <c r="F103" i="37" s="1"/>
  <c r="Y103" i="37"/>
  <c r="M101" i="37"/>
  <c r="E102" i="35"/>
  <c r="AF102" i="35" s="1"/>
  <c r="D100" i="35"/>
  <c r="AE100" i="35" s="1"/>
  <c r="G103" i="37"/>
  <c r="N100" i="45"/>
  <c r="H101" i="35"/>
  <c r="AI101" i="35" s="1"/>
  <c r="D101" i="37"/>
  <c r="W104" i="45"/>
  <c r="W53" i="37"/>
  <c r="W104" i="37" s="1"/>
  <c r="D48" i="37"/>
  <c r="D100" i="37" s="1"/>
  <c r="Z104" i="45"/>
  <c r="Z53" i="37"/>
  <c r="Z104" i="37" s="1"/>
  <c r="I48" i="37"/>
  <c r="I100" i="37" s="1"/>
  <c r="V50" i="37"/>
  <c r="N104" i="45"/>
  <c r="N53" i="37"/>
  <c r="N104" i="37" s="1"/>
  <c r="Y50" i="37"/>
  <c r="K103" i="35"/>
  <c r="AL103" i="35" s="1"/>
  <c r="X103" i="35"/>
  <c r="AY103" i="35" s="1"/>
  <c r="S50" i="37"/>
  <c r="L103" i="35"/>
  <c r="AM103" i="35" s="1"/>
  <c r="E102" i="45"/>
  <c r="M100" i="45"/>
  <c r="I100" i="35"/>
  <c r="AJ100" i="35" s="1"/>
  <c r="V102" i="35"/>
  <c r="AW102" i="35" s="1"/>
  <c r="R101" i="35"/>
  <c r="AS101" i="35" s="1"/>
  <c r="D100" i="45"/>
  <c r="S101" i="45"/>
  <c r="F102" i="35"/>
  <c r="AG102" i="35" s="1"/>
  <c r="C104" i="35"/>
  <c r="AD104" i="35" s="1"/>
  <c r="V104" i="35"/>
  <c r="AW104" i="35" s="1"/>
  <c r="H100" i="35"/>
  <c r="AI100" i="35" s="1"/>
  <c r="M104" i="35"/>
  <c r="AN104" i="35" s="1"/>
  <c r="W101" i="35"/>
  <c r="AX101" i="35" s="1"/>
  <c r="I99" i="45"/>
  <c r="H104" i="35"/>
  <c r="AI104" i="35" s="1"/>
  <c r="N99" i="35"/>
  <c r="AO99" i="35" s="1"/>
  <c r="R104" i="35"/>
  <c r="AS104" i="35" s="1"/>
  <c r="E104" i="35"/>
  <c r="AF104" i="35" s="1"/>
  <c r="Q101" i="35"/>
  <c r="AR101" i="35" s="1"/>
  <c r="K102" i="35"/>
  <c r="AL102" i="35" s="1"/>
  <c r="R100" i="45"/>
  <c r="N99" i="45"/>
  <c r="S102" i="37" l="1"/>
  <c r="Q49" i="37"/>
  <c r="D47" i="37"/>
  <c r="D99" i="37" s="1"/>
  <c r="J103" i="35"/>
  <c r="AK103" i="35" s="1"/>
  <c r="W49" i="37"/>
  <c r="W101" i="37" s="1"/>
  <c r="M104" i="45"/>
  <c r="M53" i="37"/>
  <c r="M104" i="37" s="1"/>
  <c r="M47" i="37"/>
  <c r="V49" i="37"/>
  <c r="V101" i="37" s="1"/>
  <c r="C100" i="35"/>
  <c r="AD100" i="35" s="1"/>
  <c r="C101" i="35"/>
  <c r="AD101" i="35" s="1"/>
  <c r="K50" i="37"/>
  <c r="K103" i="37"/>
  <c r="Z101" i="37"/>
  <c r="R104" i="45"/>
  <c r="R53" i="37"/>
  <c r="R104" i="37" s="1"/>
  <c r="G49" i="37"/>
  <c r="G101" i="37" s="1"/>
  <c r="Y49" i="37"/>
  <c r="Y101" i="37" s="1"/>
  <c r="C48" i="37"/>
  <c r="S49" i="37"/>
  <c r="V102" i="37"/>
  <c r="M99" i="45"/>
  <c r="V101" i="35"/>
  <c r="AW101" i="35" s="1"/>
  <c r="X103" i="37"/>
  <c r="R100" i="35"/>
  <c r="AS100" i="35" s="1"/>
  <c r="G101" i="45"/>
  <c r="Q102" i="37"/>
  <c r="Q101" i="37"/>
  <c r="C100" i="45"/>
  <c r="C49" i="37"/>
  <c r="C101" i="37" s="1"/>
  <c r="C101" i="45"/>
  <c r="V104" i="45"/>
  <c r="V53" i="37"/>
  <c r="V104" i="37" s="1"/>
  <c r="Y101" i="45"/>
  <c r="V101" i="45"/>
  <c r="D99" i="45"/>
  <c r="K102" i="45"/>
  <c r="Y101" i="35"/>
  <c r="AZ101" i="35" s="1"/>
  <c r="E102" i="37"/>
  <c r="E101" i="35"/>
  <c r="AF101" i="35" s="1"/>
  <c r="Q101" i="45"/>
  <c r="W101" i="45"/>
  <c r="N47" i="37"/>
  <c r="N99" i="37" s="1"/>
  <c r="R48" i="37"/>
  <c r="R100" i="37" s="1"/>
  <c r="E104" i="45"/>
  <c r="E53" i="37"/>
  <c r="E104" i="37" s="1"/>
  <c r="H104" i="45"/>
  <c r="H53" i="37"/>
  <c r="H104" i="37" s="1"/>
  <c r="I47" i="37"/>
  <c r="H48" i="37"/>
  <c r="H100" i="37" s="1"/>
  <c r="E49" i="37"/>
  <c r="E101" i="37" s="1"/>
  <c r="C104" i="45"/>
  <c r="C53" i="37"/>
  <c r="C104" i="37" s="1"/>
  <c r="F50" i="37"/>
  <c r="F102" i="37" s="1"/>
  <c r="S101" i="35"/>
  <c r="AT101" i="35" s="1"/>
  <c r="Y102" i="37"/>
  <c r="F102" i="45"/>
  <c r="M99" i="35"/>
  <c r="AN99" i="35" s="1"/>
  <c r="N100" i="37"/>
  <c r="E101" i="45"/>
  <c r="H100" i="45"/>
  <c r="D99" i="35"/>
  <c r="AE99" i="35" s="1"/>
  <c r="I99" i="35"/>
  <c r="AJ99" i="35" s="1"/>
  <c r="G101" i="35"/>
  <c r="AH101" i="35" s="1"/>
  <c r="F101" i="45"/>
  <c r="F101" i="35"/>
  <c r="AG101" i="35" s="1"/>
  <c r="C99" i="45"/>
  <c r="I98" i="35"/>
  <c r="AJ98" i="35" s="1"/>
  <c r="N98" i="45"/>
  <c r="S104" i="35"/>
  <c r="AT104" i="35" s="1"/>
  <c r="Q104" i="35"/>
  <c r="AR104" i="35" s="1"/>
  <c r="K101" i="35"/>
  <c r="AL101" i="35" s="1"/>
  <c r="E100" i="45"/>
  <c r="G104" i="35"/>
  <c r="AH104" i="35" s="1"/>
  <c r="K104" i="35"/>
  <c r="AL104" i="35" s="1"/>
  <c r="V100" i="45"/>
  <c r="Y104" i="35"/>
  <c r="AZ104" i="35" s="1"/>
  <c r="F104" i="35"/>
  <c r="AG104" i="35" s="1"/>
  <c r="X104" i="35"/>
  <c r="AY104" i="35" s="1"/>
  <c r="M46" i="37" l="1"/>
  <c r="K49" i="37"/>
  <c r="K101" i="37" s="1"/>
  <c r="Q104" i="45"/>
  <c r="Q53" i="37"/>
  <c r="Q104" i="37" s="1"/>
  <c r="X101" i="45"/>
  <c r="X50" i="37"/>
  <c r="X102" i="37" s="1"/>
  <c r="X102" i="45"/>
  <c r="G100" i="35"/>
  <c r="AH100" i="35" s="1"/>
  <c r="M98" i="45"/>
  <c r="X104" i="45"/>
  <c r="X53" i="37"/>
  <c r="X104" i="37" s="1"/>
  <c r="Y104" i="45"/>
  <c r="Y53" i="37"/>
  <c r="Y104" i="37" s="1"/>
  <c r="J50" i="37"/>
  <c r="R47" i="37"/>
  <c r="G48" i="37"/>
  <c r="G100" i="37" s="1"/>
  <c r="Q48" i="37"/>
  <c r="N46" i="37"/>
  <c r="N98" i="37" s="1"/>
  <c r="D46" i="37"/>
  <c r="S101" i="37"/>
  <c r="R99" i="35"/>
  <c r="AS99" i="35" s="1"/>
  <c r="K101" i="45"/>
  <c r="D98" i="45"/>
  <c r="F104" i="45"/>
  <c r="F53" i="37"/>
  <c r="F104" i="37" s="1"/>
  <c r="L50" i="37"/>
  <c r="L102" i="45"/>
  <c r="K104" i="45"/>
  <c r="K53" i="37"/>
  <c r="K104" i="37" s="1"/>
  <c r="E48" i="37"/>
  <c r="E100" i="37" s="1"/>
  <c r="C47" i="37"/>
  <c r="C99" i="37" s="1"/>
  <c r="B50" i="37"/>
  <c r="B102" i="45"/>
  <c r="F49" i="37"/>
  <c r="F101" i="37" s="1"/>
  <c r="I99" i="37"/>
  <c r="N98" i="35"/>
  <c r="AO98" i="35" s="1"/>
  <c r="R99" i="45"/>
  <c r="M98" i="35"/>
  <c r="AN98" i="35" s="1"/>
  <c r="G100" i="45"/>
  <c r="Q100" i="35"/>
  <c r="AR100" i="35" s="1"/>
  <c r="Q100" i="37"/>
  <c r="Z99" i="35"/>
  <c r="BA99" i="35" s="1"/>
  <c r="Z100" i="35"/>
  <c r="BA100" i="35" s="1"/>
  <c r="V48" i="37"/>
  <c r="G104" i="45"/>
  <c r="G53" i="37"/>
  <c r="G104" i="37" s="1"/>
  <c r="X102" i="35"/>
  <c r="AY102" i="35" s="1"/>
  <c r="Y48" i="37"/>
  <c r="S104" i="45"/>
  <c r="S53" i="37"/>
  <c r="S104" i="37" s="1"/>
  <c r="J102" i="45"/>
  <c r="J103" i="45"/>
  <c r="J51" i="37"/>
  <c r="J103" i="37" s="1"/>
  <c r="I46" i="37"/>
  <c r="X49" i="37"/>
  <c r="X101" i="37" s="1"/>
  <c r="Z48" i="37"/>
  <c r="Z100" i="37" s="1"/>
  <c r="Z100" i="45"/>
  <c r="B102" i="35"/>
  <c r="AC102" i="35" s="1"/>
  <c r="I98" i="45"/>
  <c r="C100" i="37"/>
  <c r="Y100" i="45"/>
  <c r="K102" i="37"/>
  <c r="M99" i="37"/>
  <c r="M98" i="37"/>
  <c r="J102" i="35"/>
  <c r="AK102" i="35" s="1"/>
  <c r="Q100" i="45"/>
  <c r="Z99" i="45"/>
  <c r="R98" i="35"/>
  <c r="AS98" i="35" s="1"/>
  <c r="J104" i="35"/>
  <c r="AK104" i="35" s="1"/>
  <c r="V99" i="45"/>
  <c r="B104" i="35"/>
  <c r="AC104" i="35" s="1"/>
  <c r="I106" i="45"/>
  <c r="Q99" i="45"/>
  <c r="L101" i="45"/>
  <c r="B101" i="45"/>
  <c r="G99" i="35"/>
  <c r="AH99" i="35" s="1"/>
  <c r="K100" i="45"/>
  <c r="M106" i="45"/>
  <c r="L104" i="35"/>
  <c r="AM104" i="35" s="1"/>
  <c r="I97" i="45"/>
  <c r="M105" i="35" l="1"/>
  <c r="AN105" i="35" s="1"/>
  <c r="M106" i="35"/>
  <c r="AN106" i="35" s="1"/>
  <c r="I105" i="35"/>
  <c r="AJ105" i="35" s="1"/>
  <c r="I106" i="35"/>
  <c r="AJ106" i="35" s="1"/>
  <c r="Y47" i="37"/>
  <c r="W47" i="37"/>
  <c r="V99" i="35"/>
  <c r="AW99" i="35" s="1"/>
  <c r="V100" i="35"/>
  <c r="AW100" i="35" s="1"/>
  <c r="L101" i="35"/>
  <c r="AM101" i="35" s="1"/>
  <c r="L102" i="35"/>
  <c r="AM102" i="35" s="1"/>
  <c r="D45" i="37"/>
  <c r="D97" i="37" s="1"/>
  <c r="B102" i="37"/>
  <c r="N97" i="35"/>
  <c r="AO97" i="35" s="1"/>
  <c r="I97" i="35"/>
  <c r="AJ97" i="35" s="1"/>
  <c r="R99" i="37"/>
  <c r="J101" i="35"/>
  <c r="AK101" i="35" s="1"/>
  <c r="E47" i="37"/>
  <c r="E99" i="37" s="1"/>
  <c r="H98" i="35"/>
  <c r="AI98" i="35" s="1"/>
  <c r="H99" i="35"/>
  <c r="AI99" i="35" s="1"/>
  <c r="M105" i="45"/>
  <c r="M54" i="37"/>
  <c r="W99" i="45"/>
  <c r="W48" i="37"/>
  <c r="W100" i="45"/>
  <c r="G47" i="37"/>
  <c r="Y100" i="35"/>
  <c r="AZ100" i="35" s="1"/>
  <c r="D97" i="35"/>
  <c r="AE97" i="35" s="1"/>
  <c r="D98" i="35"/>
  <c r="AE98" i="35" s="1"/>
  <c r="L49" i="37"/>
  <c r="N45" i="37"/>
  <c r="N97" i="37" s="1"/>
  <c r="B104" i="45"/>
  <c r="B53" i="37"/>
  <c r="B104" i="37" s="1"/>
  <c r="X100" i="35"/>
  <c r="AY100" i="35" s="1"/>
  <c r="R46" i="37"/>
  <c r="R98" i="37" s="1"/>
  <c r="B101" i="35"/>
  <c r="AC101" i="35" s="1"/>
  <c r="X101" i="35"/>
  <c r="AY101" i="35" s="1"/>
  <c r="K100" i="35"/>
  <c r="AL100" i="35" s="1"/>
  <c r="V100" i="37"/>
  <c r="R98" i="45"/>
  <c r="L104" i="45"/>
  <c r="L53" i="37"/>
  <c r="L104" i="37" s="1"/>
  <c r="J49" i="37"/>
  <c r="J101" i="37" s="1"/>
  <c r="E99" i="35"/>
  <c r="AF99" i="35" s="1"/>
  <c r="E100" i="35"/>
  <c r="AF100" i="35" s="1"/>
  <c r="Q47" i="37"/>
  <c r="C46" i="37"/>
  <c r="C98" i="37" s="1"/>
  <c r="Y99" i="37"/>
  <c r="D98" i="37"/>
  <c r="N97" i="45"/>
  <c r="G99" i="45"/>
  <c r="J102" i="37"/>
  <c r="S48" i="37"/>
  <c r="S100" i="45"/>
  <c r="I45" i="37"/>
  <c r="I97" i="37" s="1"/>
  <c r="H46" i="37"/>
  <c r="C98" i="35"/>
  <c r="AD98" i="35" s="1"/>
  <c r="C99" i="35"/>
  <c r="AD99" i="35" s="1"/>
  <c r="Z46" i="37"/>
  <c r="K48" i="37"/>
  <c r="M45" i="37"/>
  <c r="M97" i="37" s="1"/>
  <c r="B49" i="37"/>
  <c r="B101" i="37" s="1"/>
  <c r="I105" i="45"/>
  <c r="I54" i="37"/>
  <c r="H98" i="45"/>
  <c r="H47" i="37"/>
  <c r="H99" i="37" s="1"/>
  <c r="H99" i="45"/>
  <c r="V47" i="37"/>
  <c r="J104" i="45"/>
  <c r="J53" i="37"/>
  <c r="J104" i="37" s="1"/>
  <c r="W100" i="35"/>
  <c r="AX100" i="35" s="1"/>
  <c r="Z98" i="45"/>
  <c r="Z47" i="37"/>
  <c r="Z99" i="37" s="1"/>
  <c r="Y99" i="45"/>
  <c r="Y100" i="37"/>
  <c r="I98" i="37"/>
  <c r="C98" i="45"/>
  <c r="E99" i="45"/>
  <c r="L102" i="37"/>
  <c r="L101" i="37"/>
  <c r="Z98" i="35"/>
  <c r="BA98" i="35" s="1"/>
  <c r="D97" i="45"/>
  <c r="Q99" i="37"/>
  <c r="M97" i="35"/>
  <c r="AN97" i="35" s="1"/>
  <c r="J101" i="45"/>
  <c r="Q99" i="35"/>
  <c r="AR99" i="35" s="1"/>
  <c r="M97" i="45"/>
  <c r="Y99" i="35"/>
  <c r="AZ99" i="35" s="1"/>
  <c r="W106" i="45"/>
  <c r="E98" i="45"/>
  <c r="D96" i="45"/>
  <c r="D96" i="35"/>
  <c r="AE96" i="35" s="1"/>
  <c r="Z106" i="45"/>
  <c r="E106" i="45"/>
  <c r="Q106" i="45"/>
  <c r="X99" i="35"/>
  <c r="AY99" i="35" s="1"/>
  <c r="D106" i="45"/>
  <c r="N106" i="45"/>
  <c r="J100" i="35"/>
  <c r="AK100" i="35" s="1"/>
  <c r="Q98" i="35"/>
  <c r="AR98" i="35" s="1"/>
  <c r="C97" i="35"/>
  <c r="AD97" i="35" s="1"/>
  <c r="I96" i="45"/>
  <c r="S99" i="45"/>
  <c r="K99" i="45"/>
  <c r="V98" i="35"/>
  <c r="AW98" i="35" s="1"/>
  <c r="H106" i="45"/>
  <c r="C106" i="45"/>
  <c r="W98" i="35"/>
  <c r="AX98" i="35" s="1"/>
  <c r="J100" i="45"/>
  <c r="I105" i="37" l="1"/>
  <c r="I106" i="37"/>
  <c r="M105" i="37"/>
  <c r="M106" i="37"/>
  <c r="H105" i="35"/>
  <c r="AI105" i="35" s="1"/>
  <c r="H106" i="35"/>
  <c r="AI106" i="35" s="1"/>
  <c r="N105" i="35"/>
  <c r="AO105" i="35" s="1"/>
  <c r="N106" i="35"/>
  <c r="AO106" i="35" s="1"/>
  <c r="E105" i="35"/>
  <c r="AF105" i="35" s="1"/>
  <c r="E106" i="35"/>
  <c r="AF106" i="35" s="1"/>
  <c r="W105" i="35"/>
  <c r="AX105" i="35" s="1"/>
  <c r="W106" i="35"/>
  <c r="AX106" i="35" s="1"/>
  <c r="C105" i="35"/>
  <c r="AD105" i="35" s="1"/>
  <c r="C106" i="35"/>
  <c r="AD106" i="35" s="1"/>
  <c r="D105" i="35"/>
  <c r="AE105" i="35" s="1"/>
  <c r="D106" i="35"/>
  <c r="AE106" i="35" s="1"/>
  <c r="Q105" i="35"/>
  <c r="AR105" i="35" s="1"/>
  <c r="Q106" i="35"/>
  <c r="AR106" i="35" s="1"/>
  <c r="Z105" i="35"/>
  <c r="BA105" i="35" s="1"/>
  <c r="Z106" i="35"/>
  <c r="BA106" i="35" s="1"/>
  <c r="M44" i="37"/>
  <c r="M96" i="37" s="1"/>
  <c r="H105" i="45"/>
  <c r="H54" i="37"/>
  <c r="B48" i="37"/>
  <c r="B100" i="37" s="1"/>
  <c r="Y46" i="37"/>
  <c r="N44" i="37"/>
  <c r="G46" i="37"/>
  <c r="G98" i="37" s="1"/>
  <c r="E105" i="45"/>
  <c r="E54" i="37"/>
  <c r="H45" i="37"/>
  <c r="H97" i="37" s="1"/>
  <c r="X99" i="45"/>
  <c r="X48" i="37"/>
  <c r="X100" i="45"/>
  <c r="N96" i="37"/>
  <c r="E98" i="35"/>
  <c r="AF98" i="35" s="1"/>
  <c r="K99" i="35"/>
  <c r="AL99" i="35" s="1"/>
  <c r="S47" i="37"/>
  <c r="D105" i="45"/>
  <c r="D54" i="37"/>
  <c r="F100" i="35"/>
  <c r="AG100" i="35" s="1"/>
  <c r="Z105" i="45"/>
  <c r="Z54" i="37"/>
  <c r="C45" i="37"/>
  <c r="C97" i="37" s="1"/>
  <c r="Q46" i="37"/>
  <c r="Q98" i="37" s="1"/>
  <c r="S99" i="35"/>
  <c r="AT99" i="35" s="1"/>
  <c r="S100" i="35"/>
  <c r="AT100" i="35" s="1"/>
  <c r="C97" i="45"/>
  <c r="N96" i="45"/>
  <c r="G99" i="37"/>
  <c r="W100" i="37"/>
  <c r="W99" i="37"/>
  <c r="J48" i="37"/>
  <c r="C105" i="45"/>
  <c r="C54" i="37"/>
  <c r="K47" i="37"/>
  <c r="K99" i="37" s="1"/>
  <c r="Z45" i="37"/>
  <c r="Z97" i="37" s="1"/>
  <c r="E46" i="37"/>
  <c r="Z98" i="37"/>
  <c r="H98" i="37"/>
  <c r="G98" i="35"/>
  <c r="AH98" i="35" s="1"/>
  <c r="G98" i="45"/>
  <c r="V99" i="37"/>
  <c r="I96" i="35"/>
  <c r="AJ96" i="35" s="1"/>
  <c r="V46" i="37"/>
  <c r="I44" i="37"/>
  <c r="I96" i="37" s="1"/>
  <c r="N105" i="45"/>
  <c r="N54" i="37"/>
  <c r="W46" i="37"/>
  <c r="W98" i="37" s="1"/>
  <c r="Q105" i="45"/>
  <c r="Q54" i="37"/>
  <c r="D44" i="37"/>
  <c r="D96" i="37" s="1"/>
  <c r="W105" i="45"/>
  <c r="W54" i="37"/>
  <c r="X47" i="37"/>
  <c r="W99" i="35"/>
  <c r="AX99" i="35" s="1"/>
  <c r="V98" i="45"/>
  <c r="B100" i="45"/>
  <c r="M96" i="45"/>
  <c r="Z97" i="45"/>
  <c r="H97" i="45"/>
  <c r="S99" i="37"/>
  <c r="S100" i="37"/>
  <c r="Q98" i="45"/>
  <c r="H97" i="35"/>
  <c r="AI97" i="35" s="1"/>
  <c r="M96" i="35"/>
  <c r="AN96" i="35" s="1"/>
  <c r="Z97" i="35"/>
  <c r="BA97" i="35" s="1"/>
  <c r="K100" i="37"/>
  <c r="B100" i="35"/>
  <c r="AC100" i="35" s="1"/>
  <c r="W98" i="45"/>
  <c r="Y98" i="45"/>
  <c r="V97" i="35"/>
  <c r="AW97" i="35" s="1"/>
  <c r="S106" i="45"/>
  <c r="X98" i="35"/>
  <c r="AY98" i="35" s="1"/>
  <c r="V106" i="45"/>
  <c r="G97" i="35"/>
  <c r="AH97" i="35" s="1"/>
  <c r="X106" i="45"/>
  <c r="G106" i="45"/>
  <c r="N95" i="45"/>
  <c r="B99" i="45"/>
  <c r="Y106" i="45"/>
  <c r="E97" i="35"/>
  <c r="AF97" i="35" s="1"/>
  <c r="Q97" i="45"/>
  <c r="J99" i="35"/>
  <c r="AK99" i="35" s="1"/>
  <c r="H96" i="35"/>
  <c r="AI96" i="35" s="1"/>
  <c r="M95" i="35"/>
  <c r="AN95" i="35" s="1"/>
  <c r="C96" i="35"/>
  <c r="AD96" i="35" s="1"/>
  <c r="K106" i="45"/>
  <c r="R106" i="45"/>
  <c r="Y97" i="35"/>
  <c r="AZ97" i="35" s="1"/>
  <c r="N105" i="37" l="1"/>
  <c r="N106" i="37"/>
  <c r="Q105" i="37"/>
  <c r="Q106" i="37"/>
  <c r="C105" i="37"/>
  <c r="C106" i="37"/>
  <c r="D105" i="37"/>
  <c r="D106" i="37"/>
  <c r="H105" i="37"/>
  <c r="H106" i="37"/>
  <c r="W105" i="37"/>
  <c r="W106" i="37"/>
  <c r="Z105" i="37"/>
  <c r="Z106" i="37"/>
  <c r="E105" i="37"/>
  <c r="E106" i="37"/>
  <c r="X105" i="35"/>
  <c r="AY105" i="35" s="1"/>
  <c r="X106" i="35"/>
  <c r="AY106" i="35" s="1"/>
  <c r="V105" i="35"/>
  <c r="AW105" i="35" s="1"/>
  <c r="V106" i="35"/>
  <c r="AW106" i="35" s="1"/>
  <c r="R105" i="35"/>
  <c r="AS105" i="35" s="1"/>
  <c r="R106" i="35"/>
  <c r="AS106" i="35" s="1"/>
  <c r="Y105" i="35"/>
  <c r="AZ105" i="35" s="1"/>
  <c r="Y106" i="35"/>
  <c r="AZ106" i="35" s="1"/>
  <c r="S105" i="35"/>
  <c r="AT105" i="35" s="1"/>
  <c r="S106" i="35"/>
  <c r="AT106" i="35" s="1"/>
  <c r="K105" i="35"/>
  <c r="AL105" i="35" s="1"/>
  <c r="K106" i="35"/>
  <c r="AL106" i="35" s="1"/>
  <c r="G105" i="35"/>
  <c r="AH105" i="35" s="1"/>
  <c r="G106" i="35"/>
  <c r="AH106" i="35" s="1"/>
  <c r="R105" i="45"/>
  <c r="R54" i="37"/>
  <c r="K105" i="45"/>
  <c r="K54" i="37"/>
  <c r="Y45" i="37"/>
  <c r="Y97" i="37" s="1"/>
  <c r="F47" i="37"/>
  <c r="H44" i="37"/>
  <c r="D43" i="37"/>
  <c r="J47" i="37"/>
  <c r="J99" i="37" s="1"/>
  <c r="X105" i="45"/>
  <c r="X54" i="37"/>
  <c r="R96" i="35"/>
  <c r="AS96" i="35" s="1"/>
  <c r="R97" i="35"/>
  <c r="AS97" i="35" s="1"/>
  <c r="L99" i="45"/>
  <c r="L48" i="37"/>
  <c r="L100" i="37" s="1"/>
  <c r="L100" i="45"/>
  <c r="S105" i="45"/>
  <c r="S54" i="37"/>
  <c r="E98" i="37"/>
  <c r="Y97" i="45"/>
  <c r="R96" i="45"/>
  <c r="R45" i="37"/>
  <c r="R97" i="45"/>
  <c r="F99" i="45"/>
  <c r="F48" i="37"/>
  <c r="F100" i="45"/>
  <c r="E45" i="37"/>
  <c r="E97" i="37" s="1"/>
  <c r="Y105" i="45"/>
  <c r="Y54" i="37"/>
  <c r="G105" i="45"/>
  <c r="G54" i="37"/>
  <c r="G45" i="37"/>
  <c r="G97" i="37" s="1"/>
  <c r="N95" i="35"/>
  <c r="AO95" i="35" s="1"/>
  <c r="N96" i="35"/>
  <c r="AO96" i="35" s="1"/>
  <c r="L47" i="37"/>
  <c r="V105" i="45"/>
  <c r="V54" i="37"/>
  <c r="X46" i="37"/>
  <c r="E97" i="45"/>
  <c r="S98" i="35"/>
  <c r="AT98" i="35" s="1"/>
  <c r="R44" i="37"/>
  <c r="S46" i="37"/>
  <c r="Q45" i="37"/>
  <c r="Z44" i="37"/>
  <c r="K46" i="37"/>
  <c r="K98" i="37" s="1"/>
  <c r="X98" i="37"/>
  <c r="V98" i="37"/>
  <c r="D95" i="35"/>
  <c r="AE95" i="35" s="1"/>
  <c r="Z96" i="45"/>
  <c r="J100" i="37"/>
  <c r="W97" i="35"/>
  <c r="AX97" i="35" s="1"/>
  <c r="C44" i="37"/>
  <c r="M43" i="37"/>
  <c r="M95" i="37" s="1"/>
  <c r="B47" i="37"/>
  <c r="B99" i="37" s="1"/>
  <c r="N43" i="37"/>
  <c r="L99" i="35"/>
  <c r="AM99" i="35" s="1"/>
  <c r="L100" i="35"/>
  <c r="AM100" i="35" s="1"/>
  <c r="X98" i="45"/>
  <c r="D95" i="45"/>
  <c r="Z96" i="35"/>
  <c r="BA96" i="35" s="1"/>
  <c r="Y98" i="35"/>
  <c r="AZ98" i="35" s="1"/>
  <c r="I95" i="35"/>
  <c r="AJ95" i="35" s="1"/>
  <c r="K98" i="45"/>
  <c r="J99" i="45"/>
  <c r="C96" i="45"/>
  <c r="F99" i="35"/>
  <c r="AG99" i="35" s="1"/>
  <c r="S98" i="45"/>
  <c r="X100" i="37"/>
  <c r="X99" i="37"/>
  <c r="H96" i="45"/>
  <c r="G97" i="45"/>
  <c r="Y98" i="37"/>
  <c r="K98" i="35"/>
  <c r="AL98" i="35" s="1"/>
  <c r="M95" i="45"/>
  <c r="E96" i="45"/>
  <c r="N94" i="45"/>
  <c r="J106" i="45"/>
  <c r="B106" i="45"/>
  <c r="X97" i="35"/>
  <c r="AY97" i="35" s="1"/>
  <c r="S97" i="45"/>
  <c r="L106" i="45"/>
  <c r="F106" i="45"/>
  <c r="C95" i="45"/>
  <c r="K97" i="45"/>
  <c r="K97" i="35"/>
  <c r="AL97" i="35" s="1"/>
  <c r="Z95" i="45"/>
  <c r="L98" i="45"/>
  <c r="F98" i="35"/>
  <c r="AG98" i="35" s="1"/>
  <c r="S105" i="37" l="1"/>
  <c r="S106" i="37"/>
  <c r="R105" i="37"/>
  <c r="R106" i="37"/>
  <c r="V105" i="37"/>
  <c r="V106" i="37"/>
  <c r="Y105" i="37"/>
  <c r="Y106" i="37"/>
  <c r="K105" i="37"/>
  <c r="K106" i="37"/>
  <c r="G105" i="37"/>
  <c r="G106" i="37"/>
  <c r="X105" i="37"/>
  <c r="X106" i="37"/>
  <c r="B105" i="35"/>
  <c r="AC105" i="35" s="1"/>
  <c r="B106" i="35"/>
  <c r="AC106" i="35" s="1"/>
  <c r="F105" i="35"/>
  <c r="AG105" i="35" s="1"/>
  <c r="F106" i="35"/>
  <c r="AG106" i="35" s="1"/>
  <c r="L105" i="35"/>
  <c r="AM105" i="35" s="1"/>
  <c r="L106" i="35"/>
  <c r="AM106" i="35" s="1"/>
  <c r="J105" i="35"/>
  <c r="AK105" i="35" s="1"/>
  <c r="J106" i="35"/>
  <c r="AK106" i="35" s="1"/>
  <c r="G44" i="37"/>
  <c r="G96" i="37" s="1"/>
  <c r="Q44" i="37"/>
  <c r="D42" i="37"/>
  <c r="D94" i="37" s="1"/>
  <c r="B98" i="35"/>
  <c r="AC98" i="35" s="1"/>
  <c r="B99" i="35"/>
  <c r="AC99" i="35" s="1"/>
  <c r="J105" i="45"/>
  <c r="J54" i="37"/>
  <c r="Y44" i="37"/>
  <c r="Y96" i="37" s="1"/>
  <c r="E96" i="35"/>
  <c r="AF96" i="35" s="1"/>
  <c r="C96" i="37"/>
  <c r="Z96" i="37"/>
  <c r="Q96" i="45"/>
  <c r="D94" i="45"/>
  <c r="F46" i="37"/>
  <c r="F98" i="37" s="1"/>
  <c r="L105" i="45"/>
  <c r="L54" i="37"/>
  <c r="V44" i="37"/>
  <c r="V96" i="45"/>
  <c r="V45" i="37"/>
  <c r="V97" i="45"/>
  <c r="H43" i="37"/>
  <c r="H95" i="37" s="1"/>
  <c r="B105" i="45"/>
  <c r="B54" i="37"/>
  <c r="B46" i="37"/>
  <c r="B98" i="37" s="1"/>
  <c r="E44" i="37"/>
  <c r="H95" i="35"/>
  <c r="AI95" i="35" s="1"/>
  <c r="J98" i="35"/>
  <c r="AK98" i="35" s="1"/>
  <c r="L99" i="37"/>
  <c r="C95" i="35"/>
  <c r="AD95" i="35" s="1"/>
  <c r="H96" i="37"/>
  <c r="F98" i="45"/>
  <c r="Z43" i="37"/>
  <c r="Z95" i="37" s="1"/>
  <c r="C43" i="37"/>
  <c r="F105" i="45"/>
  <c r="F54" i="37"/>
  <c r="I94" i="45"/>
  <c r="I43" i="37"/>
  <c r="I95" i="45"/>
  <c r="S45" i="37"/>
  <c r="S97" i="37" s="1"/>
  <c r="L98" i="35"/>
  <c r="AM98" i="35" s="1"/>
  <c r="D94" i="35"/>
  <c r="AE94" i="35" s="1"/>
  <c r="M94" i="35"/>
  <c r="AN94" i="35" s="1"/>
  <c r="G96" i="45"/>
  <c r="R96" i="37"/>
  <c r="R97" i="37"/>
  <c r="N95" i="37"/>
  <c r="Z95" i="35"/>
  <c r="BA95" i="35" s="1"/>
  <c r="H95" i="45"/>
  <c r="L46" i="37"/>
  <c r="W44" i="37"/>
  <c r="K45" i="37"/>
  <c r="K97" i="37" s="1"/>
  <c r="I42" i="37"/>
  <c r="Q96" i="35"/>
  <c r="AR96" i="35" s="1"/>
  <c r="Q97" i="35"/>
  <c r="AR97" i="35" s="1"/>
  <c r="W96" i="45"/>
  <c r="W45" i="37"/>
  <c r="W97" i="37" s="1"/>
  <c r="W97" i="45"/>
  <c r="N42" i="37"/>
  <c r="M42" i="37"/>
  <c r="I94" i="35"/>
  <c r="AJ94" i="35" s="1"/>
  <c r="R95" i="35"/>
  <c r="AS95" i="35" s="1"/>
  <c r="B98" i="45"/>
  <c r="M94" i="45"/>
  <c r="V96" i="35"/>
  <c r="AW96" i="35" s="1"/>
  <c r="G96" i="35"/>
  <c r="AH96" i="35" s="1"/>
  <c r="Q96" i="37"/>
  <c r="S98" i="37"/>
  <c r="W96" i="35"/>
  <c r="AX96" i="35" s="1"/>
  <c r="E96" i="37"/>
  <c r="F100" i="37"/>
  <c r="F99" i="37"/>
  <c r="Q97" i="37"/>
  <c r="N94" i="35"/>
  <c r="AO94" i="35" s="1"/>
  <c r="D95" i="37"/>
  <c r="S97" i="35"/>
  <c r="AT97" i="35" s="1"/>
  <c r="Y96" i="45"/>
  <c r="B97" i="35"/>
  <c r="AC97" i="35" s="1"/>
  <c r="L97" i="35"/>
  <c r="AM97" i="35" s="1"/>
  <c r="N93" i="35"/>
  <c r="AO93" i="35" s="1"/>
  <c r="I93" i="35"/>
  <c r="AJ93" i="35" s="1"/>
  <c r="C94" i="45"/>
  <c r="Z94" i="35"/>
  <c r="BA94" i="35" s="1"/>
  <c r="C94" i="35"/>
  <c r="AD94" i="35" s="1"/>
  <c r="K96" i="45"/>
  <c r="V95" i="35"/>
  <c r="AW95" i="35" s="1"/>
  <c r="H94" i="45"/>
  <c r="J97" i="35"/>
  <c r="AK97" i="35" s="1"/>
  <c r="M93" i="45"/>
  <c r="S96" i="35"/>
  <c r="AT96" i="35" s="1"/>
  <c r="F105" i="37" l="1"/>
  <c r="F106" i="37"/>
  <c r="L105" i="37"/>
  <c r="L106" i="37"/>
  <c r="B105" i="37"/>
  <c r="B106" i="37"/>
  <c r="J105" i="37"/>
  <c r="J106" i="37"/>
  <c r="D41" i="37"/>
  <c r="D93" i="37" s="1"/>
  <c r="J45" i="37"/>
  <c r="V43" i="37"/>
  <c r="G43" i="37"/>
  <c r="S44" i="37"/>
  <c r="S96" i="37" s="1"/>
  <c r="Q43" i="37"/>
  <c r="Q95" i="37" s="1"/>
  <c r="J97" i="45"/>
  <c r="J46" i="37"/>
  <c r="J98" i="37" s="1"/>
  <c r="J98" i="45"/>
  <c r="B45" i="37"/>
  <c r="B97" i="37" s="1"/>
  <c r="X96" i="35"/>
  <c r="AY96" i="35" s="1"/>
  <c r="Q95" i="45"/>
  <c r="M41" i="37"/>
  <c r="M93" i="37" s="1"/>
  <c r="R42" i="37"/>
  <c r="E43" i="37"/>
  <c r="N41" i="37"/>
  <c r="N93" i="37" s="1"/>
  <c r="L45" i="37"/>
  <c r="L97" i="37" s="1"/>
  <c r="G95" i="35"/>
  <c r="AH95" i="35" s="1"/>
  <c r="L97" i="45"/>
  <c r="M93" i="35"/>
  <c r="AN93" i="35" s="1"/>
  <c r="I95" i="37"/>
  <c r="I94" i="37"/>
  <c r="E95" i="45"/>
  <c r="V95" i="37"/>
  <c r="H94" i="35"/>
  <c r="AI94" i="35" s="1"/>
  <c r="D93" i="45"/>
  <c r="H42" i="37"/>
  <c r="K44" i="37"/>
  <c r="Z42" i="37"/>
  <c r="X44" i="37"/>
  <c r="C42" i="37"/>
  <c r="F45" i="37"/>
  <c r="X96" i="45"/>
  <c r="X45" i="37"/>
  <c r="X97" i="45"/>
  <c r="Y95" i="35"/>
  <c r="AZ95" i="35" s="1"/>
  <c r="Y96" i="35"/>
  <c r="AZ96" i="35" s="1"/>
  <c r="R94" i="45"/>
  <c r="R43" i="37"/>
  <c r="R95" i="37" s="1"/>
  <c r="R95" i="45"/>
  <c r="N93" i="45"/>
  <c r="W96" i="37"/>
  <c r="F97" i="35"/>
  <c r="AG97" i="35" s="1"/>
  <c r="Z94" i="45"/>
  <c r="V96" i="37"/>
  <c r="V97" i="37"/>
  <c r="V95" i="45"/>
  <c r="F97" i="45"/>
  <c r="N94" i="37"/>
  <c r="D93" i="35"/>
  <c r="AE93" i="35" s="1"/>
  <c r="I41" i="37"/>
  <c r="I93" i="37" s="1"/>
  <c r="M94" i="37"/>
  <c r="R94" i="35"/>
  <c r="AS94" i="35" s="1"/>
  <c r="I93" i="45"/>
  <c r="S96" i="45"/>
  <c r="Q95" i="35"/>
  <c r="AR95" i="35" s="1"/>
  <c r="C94" i="37"/>
  <c r="L98" i="37"/>
  <c r="B97" i="45"/>
  <c r="H94" i="37"/>
  <c r="K96" i="35"/>
  <c r="AL96" i="35" s="1"/>
  <c r="C95" i="37"/>
  <c r="E95" i="35"/>
  <c r="AF95" i="35" s="1"/>
  <c r="G95" i="45"/>
  <c r="C93" i="35"/>
  <c r="AD93" i="35" s="1"/>
  <c r="E94" i="45"/>
  <c r="I92" i="35"/>
  <c r="AJ92" i="35" s="1"/>
  <c r="V94" i="35"/>
  <c r="AW94" i="35" s="1"/>
  <c r="Z93" i="35"/>
  <c r="BA93" i="35" s="1"/>
  <c r="K95" i="45"/>
  <c r="N92" i="45"/>
  <c r="D92" i="35"/>
  <c r="AE92" i="35" s="1"/>
  <c r="M92" i="35"/>
  <c r="AN92" i="35" s="1"/>
  <c r="D40" i="37" l="1"/>
  <c r="F44" i="37"/>
  <c r="F96" i="37" s="1"/>
  <c r="B44" i="37"/>
  <c r="C41" i="37"/>
  <c r="N92" i="35"/>
  <c r="AO92" i="35" s="1"/>
  <c r="X97" i="37"/>
  <c r="X96" i="37"/>
  <c r="F96" i="45"/>
  <c r="Y43" i="37"/>
  <c r="Y95" i="37" s="1"/>
  <c r="Y95" i="45"/>
  <c r="K43" i="37"/>
  <c r="K95" i="37" s="1"/>
  <c r="W43" i="37"/>
  <c r="W95" i="45"/>
  <c r="H41" i="37"/>
  <c r="B96" i="35"/>
  <c r="AC96" i="35" s="1"/>
  <c r="C93" i="37"/>
  <c r="Z94" i="37"/>
  <c r="R94" i="37"/>
  <c r="Z41" i="37"/>
  <c r="L44" i="37"/>
  <c r="S95" i="35"/>
  <c r="AT95" i="35" s="1"/>
  <c r="C93" i="45"/>
  <c r="Z93" i="45"/>
  <c r="L96" i="37"/>
  <c r="E94" i="35"/>
  <c r="AF94" i="35" s="1"/>
  <c r="G95" i="37"/>
  <c r="D92" i="37"/>
  <c r="N40" i="37"/>
  <c r="N92" i="37" s="1"/>
  <c r="W94" i="35"/>
  <c r="AX94" i="35" s="1"/>
  <c r="W95" i="35"/>
  <c r="AX95" i="35" s="1"/>
  <c r="I40" i="37"/>
  <c r="E42" i="37"/>
  <c r="E94" i="37" s="1"/>
  <c r="L96" i="35"/>
  <c r="AM96" i="35" s="1"/>
  <c r="I92" i="45"/>
  <c r="K95" i="35"/>
  <c r="AL95" i="35" s="1"/>
  <c r="F97" i="37"/>
  <c r="K96" i="37"/>
  <c r="H93" i="45"/>
  <c r="L96" i="45"/>
  <c r="E95" i="37"/>
  <c r="H93" i="35"/>
  <c r="AI93" i="35" s="1"/>
  <c r="B96" i="45"/>
  <c r="J97" i="37"/>
  <c r="D92" i="45"/>
  <c r="K94" i="45"/>
  <c r="E93" i="45"/>
  <c r="N91" i="35"/>
  <c r="AO91" i="35" s="1"/>
  <c r="I91" i="45"/>
  <c r="B95" i="45"/>
  <c r="N91" i="45"/>
  <c r="M39" i="37" l="1"/>
  <c r="G41" i="37"/>
  <c r="L43" i="37"/>
  <c r="L95" i="37" s="1"/>
  <c r="F95" i="35"/>
  <c r="AG95" i="35" s="1"/>
  <c r="F96" i="35"/>
  <c r="AG96" i="35" s="1"/>
  <c r="Z40" i="37"/>
  <c r="Z92" i="37" s="1"/>
  <c r="Y94" i="35"/>
  <c r="AZ94" i="35" s="1"/>
  <c r="Y42" i="37"/>
  <c r="Y94" i="37" s="1"/>
  <c r="H92" i="35"/>
  <c r="AI92" i="35" s="1"/>
  <c r="L95" i="45"/>
  <c r="Y94" i="45"/>
  <c r="B96" i="37"/>
  <c r="C40" i="37"/>
  <c r="M91" i="45"/>
  <c r="M40" i="37"/>
  <c r="M92" i="45"/>
  <c r="Q93" i="35"/>
  <c r="AR93" i="35" s="1"/>
  <c r="Q94" i="35"/>
  <c r="AR94" i="35" s="1"/>
  <c r="G93" i="45"/>
  <c r="G42" i="37"/>
  <c r="G94" i="45"/>
  <c r="G93" i="35"/>
  <c r="AH93" i="35" s="1"/>
  <c r="G94" i="35"/>
  <c r="AH94" i="35" s="1"/>
  <c r="Q93" i="45"/>
  <c r="Q42" i="37"/>
  <c r="Q94" i="45"/>
  <c r="D39" i="37"/>
  <c r="D91" i="37" s="1"/>
  <c r="Q41" i="37"/>
  <c r="V93" i="45"/>
  <c r="V42" i="37"/>
  <c r="V94" i="37" s="1"/>
  <c r="V94" i="45"/>
  <c r="V93" i="35"/>
  <c r="AW93" i="35" s="1"/>
  <c r="Z92" i="35"/>
  <c r="BA92" i="35" s="1"/>
  <c r="Z92" i="45"/>
  <c r="S94" i="35"/>
  <c r="AT94" i="35" s="1"/>
  <c r="B95" i="35"/>
  <c r="AC95" i="35" s="1"/>
  <c r="R40" i="37"/>
  <c r="S42" i="37"/>
  <c r="F43" i="37"/>
  <c r="R92" i="35"/>
  <c r="AS92" i="35" s="1"/>
  <c r="R93" i="35"/>
  <c r="AS93" i="35" s="1"/>
  <c r="I39" i="37"/>
  <c r="X43" i="37"/>
  <c r="X95" i="45"/>
  <c r="J95" i="35"/>
  <c r="AK95" i="35" s="1"/>
  <c r="J96" i="35"/>
  <c r="AK96" i="35" s="1"/>
  <c r="W42" i="37"/>
  <c r="W94" i="37" s="1"/>
  <c r="R92" i="45"/>
  <c r="R41" i="37"/>
  <c r="R93" i="45"/>
  <c r="K42" i="37"/>
  <c r="K94" i="37" s="1"/>
  <c r="H40" i="37"/>
  <c r="H92" i="37" s="1"/>
  <c r="V41" i="37"/>
  <c r="L95" i="35"/>
  <c r="AM95" i="35" s="1"/>
  <c r="I91" i="35"/>
  <c r="AJ91" i="35" s="1"/>
  <c r="M91" i="35"/>
  <c r="AN91" i="35" s="1"/>
  <c r="Z93" i="37"/>
  <c r="H93" i="37"/>
  <c r="W95" i="37"/>
  <c r="J44" i="37"/>
  <c r="J96" i="37" s="1"/>
  <c r="J96" i="45"/>
  <c r="S94" i="45"/>
  <c r="S43" i="37"/>
  <c r="S95" i="37" s="1"/>
  <c r="S95" i="45"/>
  <c r="N39" i="37"/>
  <c r="X95" i="35"/>
  <c r="AY95" i="35" s="1"/>
  <c r="B43" i="37"/>
  <c r="E41" i="37"/>
  <c r="E93" i="37" s="1"/>
  <c r="I92" i="37"/>
  <c r="I91" i="37"/>
  <c r="K94" i="35"/>
  <c r="AL94" i="35" s="1"/>
  <c r="H92" i="45"/>
  <c r="W94" i="45"/>
  <c r="C92" i="45"/>
  <c r="F95" i="45"/>
  <c r="D91" i="45"/>
  <c r="X94" i="35"/>
  <c r="AY94" i="35" s="1"/>
  <c r="Y93" i="35"/>
  <c r="AZ93" i="35" s="1"/>
  <c r="J95" i="45"/>
  <c r="I90" i="35"/>
  <c r="AJ90" i="35" s="1"/>
  <c r="L94" i="45"/>
  <c r="J94" i="35"/>
  <c r="AK94" i="35" s="1"/>
  <c r="Z91" i="45"/>
  <c r="Q92" i="45"/>
  <c r="G92" i="45"/>
  <c r="C91" i="45"/>
  <c r="M90" i="45"/>
  <c r="N90" i="35"/>
  <c r="AO90" i="35" s="1"/>
  <c r="V40" i="37" l="1"/>
  <c r="C91" i="35"/>
  <c r="AD91" i="35" s="1"/>
  <c r="C92" i="35"/>
  <c r="AD92" i="35" s="1"/>
  <c r="S41" i="37"/>
  <c r="S93" i="37" s="1"/>
  <c r="K41" i="37"/>
  <c r="K93" i="37" s="1"/>
  <c r="I38" i="37"/>
  <c r="D91" i="35"/>
  <c r="AE91" i="35" s="1"/>
  <c r="V93" i="37"/>
  <c r="V92" i="37"/>
  <c r="I90" i="37"/>
  <c r="F95" i="37"/>
  <c r="G93" i="37"/>
  <c r="G94" i="37"/>
  <c r="C92" i="37"/>
  <c r="V92" i="35"/>
  <c r="AW92" i="35" s="1"/>
  <c r="F42" i="37"/>
  <c r="F94" i="37" s="1"/>
  <c r="E93" i="35"/>
  <c r="AF93" i="35" s="1"/>
  <c r="N38" i="37"/>
  <c r="N90" i="37" s="1"/>
  <c r="H39" i="37"/>
  <c r="W92" i="35"/>
  <c r="AX92" i="35" s="1"/>
  <c r="W93" i="35"/>
  <c r="AX93" i="35" s="1"/>
  <c r="W40" i="37"/>
  <c r="X41" i="37"/>
  <c r="X93" i="35"/>
  <c r="AY93" i="35" s="1"/>
  <c r="Y92" i="45"/>
  <c r="Y41" i="37"/>
  <c r="Y93" i="37" s="1"/>
  <c r="Q92" i="35"/>
  <c r="AR92" i="35" s="1"/>
  <c r="F94" i="35"/>
  <c r="AG94" i="35" s="1"/>
  <c r="V92" i="45"/>
  <c r="K93" i="45"/>
  <c r="I90" i="45"/>
  <c r="F94" i="45"/>
  <c r="M92" i="37"/>
  <c r="M91" i="37"/>
  <c r="H91" i="35"/>
  <c r="AI91" i="35" s="1"/>
  <c r="B94" i="35"/>
  <c r="AC94" i="35" s="1"/>
  <c r="B42" i="37"/>
  <c r="B94" i="37" s="1"/>
  <c r="G40" i="37"/>
  <c r="G92" i="37" s="1"/>
  <c r="Q40" i="37"/>
  <c r="Q92" i="37" s="1"/>
  <c r="Z39" i="37"/>
  <c r="W92" i="45"/>
  <c r="W41" i="37"/>
  <c r="W93" i="37" s="1"/>
  <c r="Y92" i="35"/>
  <c r="AZ92" i="35" s="1"/>
  <c r="X93" i="45"/>
  <c r="X42" i="37"/>
  <c r="B94" i="45"/>
  <c r="N91" i="37"/>
  <c r="W93" i="45"/>
  <c r="X95" i="37"/>
  <c r="S94" i="37"/>
  <c r="L94" i="35"/>
  <c r="AM94" i="35" s="1"/>
  <c r="Q94" i="37"/>
  <c r="Q93" i="37"/>
  <c r="S93" i="35"/>
  <c r="AT93" i="35" s="1"/>
  <c r="B95" i="37"/>
  <c r="Y93" i="45"/>
  <c r="Z91" i="35"/>
  <c r="BA91" i="35" s="1"/>
  <c r="G92" i="35"/>
  <c r="AH92" i="35" s="1"/>
  <c r="M38" i="37"/>
  <c r="M90" i="37" s="1"/>
  <c r="C39" i="37"/>
  <c r="C91" i="37" s="1"/>
  <c r="Y40" i="37"/>
  <c r="L42" i="37"/>
  <c r="D38" i="37"/>
  <c r="D90" i="37" s="1"/>
  <c r="J43" i="37"/>
  <c r="J95" i="37" s="1"/>
  <c r="N90" i="45"/>
  <c r="H91" i="45"/>
  <c r="R92" i="37"/>
  <c r="R93" i="37"/>
  <c r="X94" i="45"/>
  <c r="S93" i="45"/>
  <c r="D90" i="45"/>
  <c r="R91" i="35"/>
  <c r="AS91" i="35" s="1"/>
  <c r="M90" i="35"/>
  <c r="AN90" i="35" s="1"/>
  <c r="J94" i="45"/>
  <c r="Z90" i="35"/>
  <c r="BA90" i="35" s="1"/>
  <c r="Z90" i="45"/>
  <c r="H90" i="45"/>
  <c r="Y91" i="45"/>
  <c r="N89" i="35"/>
  <c r="AO89" i="35" s="1"/>
  <c r="B93" i="45"/>
  <c r="M89" i="35"/>
  <c r="AN89" i="35" s="1"/>
  <c r="X92" i="45"/>
  <c r="G91" i="45"/>
  <c r="I89" i="45"/>
  <c r="W91" i="35"/>
  <c r="AX91" i="35" s="1"/>
  <c r="Q91" i="35"/>
  <c r="AR91" i="35" s="1"/>
  <c r="D89" i="35" l="1"/>
  <c r="AE89" i="35" s="1"/>
  <c r="E91" i="35"/>
  <c r="AF91" i="35" s="1"/>
  <c r="X93" i="37"/>
  <c r="W39" i="37"/>
  <c r="L41" i="37"/>
  <c r="L93" i="37" s="1"/>
  <c r="Q39" i="37"/>
  <c r="Q91" i="37" s="1"/>
  <c r="C38" i="37"/>
  <c r="M37" i="37"/>
  <c r="S40" i="37"/>
  <c r="L94" i="37"/>
  <c r="Y92" i="37"/>
  <c r="W92" i="37"/>
  <c r="G91" i="35"/>
  <c r="AH91" i="35" s="1"/>
  <c r="D90" i="35"/>
  <c r="AE90" i="35" s="1"/>
  <c r="S92" i="45"/>
  <c r="G39" i="37"/>
  <c r="G91" i="37" s="1"/>
  <c r="R38" i="37"/>
  <c r="V39" i="37"/>
  <c r="L93" i="45"/>
  <c r="M89" i="45"/>
  <c r="S92" i="35"/>
  <c r="AT92" i="35" s="1"/>
  <c r="W91" i="45"/>
  <c r="E92" i="35"/>
  <c r="AF92" i="35" s="1"/>
  <c r="J41" i="37"/>
  <c r="E39" i="37"/>
  <c r="B41" i="37"/>
  <c r="Y39" i="37"/>
  <c r="Y91" i="37" s="1"/>
  <c r="R90" i="45"/>
  <c r="R39" i="37"/>
  <c r="R91" i="45"/>
  <c r="H38" i="37"/>
  <c r="H90" i="37" s="1"/>
  <c r="J93" i="35"/>
  <c r="AK93" i="35" s="1"/>
  <c r="X94" i="37"/>
  <c r="X92" i="35"/>
  <c r="AY92" i="35" s="1"/>
  <c r="L93" i="35"/>
  <c r="AM93" i="35" s="1"/>
  <c r="Q91" i="45"/>
  <c r="H90" i="35"/>
  <c r="AI90" i="35" s="1"/>
  <c r="V91" i="35"/>
  <c r="AW91" i="35" s="1"/>
  <c r="F41" i="37"/>
  <c r="F93" i="37" s="1"/>
  <c r="I37" i="37"/>
  <c r="X40" i="37"/>
  <c r="E91" i="45"/>
  <c r="E40" i="37"/>
  <c r="E92" i="37" s="1"/>
  <c r="E92" i="45"/>
  <c r="D37" i="37"/>
  <c r="K93" i="35"/>
  <c r="AL93" i="35" s="1"/>
  <c r="Z38" i="37"/>
  <c r="Z90" i="37" s="1"/>
  <c r="J93" i="45"/>
  <c r="J42" i="37"/>
  <c r="D89" i="45"/>
  <c r="R90" i="35"/>
  <c r="AS90" i="35" s="1"/>
  <c r="C90" i="45"/>
  <c r="Z91" i="37"/>
  <c r="B93" i="37"/>
  <c r="I89" i="35"/>
  <c r="AJ89" i="35" s="1"/>
  <c r="H91" i="37"/>
  <c r="C90" i="35"/>
  <c r="AD90" i="35" s="1"/>
  <c r="F93" i="45"/>
  <c r="B93" i="35"/>
  <c r="AC93" i="35" s="1"/>
  <c r="V91" i="45"/>
  <c r="Q90" i="35"/>
  <c r="AR90" i="35" s="1"/>
  <c r="X91" i="45"/>
  <c r="S91" i="45"/>
  <c r="V90" i="45"/>
  <c r="M88" i="35"/>
  <c r="AN88" i="35" s="1"/>
  <c r="Y90" i="45"/>
  <c r="R89" i="35"/>
  <c r="AS89" i="35" s="1"/>
  <c r="H89" i="35"/>
  <c r="AI89" i="35" s="1"/>
  <c r="E90" i="45"/>
  <c r="C89" i="45"/>
  <c r="J92" i="35"/>
  <c r="AK92" i="35" s="1"/>
  <c r="X91" i="35"/>
  <c r="AY91" i="35" s="1"/>
  <c r="H89" i="45"/>
  <c r="G38" i="37" l="1"/>
  <c r="D36" i="37"/>
  <c r="D88" i="37" s="1"/>
  <c r="L40" i="37"/>
  <c r="X92" i="37"/>
  <c r="W90" i="35"/>
  <c r="AX90" i="35" s="1"/>
  <c r="E91" i="37"/>
  <c r="D88" i="35"/>
  <c r="AE88" i="35" s="1"/>
  <c r="V91" i="37"/>
  <c r="M89" i="37"/>
  <c r="L92" i="45"/>
  <c r="M36" i="37"/>
  <c r="K39" i="37"/>
  <c r="W38" i="37"/>
  <c r="W90" i="37" s="1"/>
  <c r="K91" i="35"/>
  <c r="AL91" i="35" s="1"/>
  <c r="Z89" i="35"/>
  <c r="BA89" i="35" s="1"/>
  <c r="K92" i="35"/>
  <c r="AL92" i="35" s="1"/>
  <c r="G90" i="45"/>
  <c r="S92" i="37"/>
  <c r="M88" i="45"/>
  <c r="H37" i="37"/>
  <c r="J40" i="37"/>
  <c r="J92" i="37" s="1"/>
  <c r="F40" i="37"/>
  <c r="R37" i="37"/>
  <c r="R89" i="37" s="1"/>
  <c r="F93" i="35"/>
  <c r="AG93" i="35" s="1"/>
  <c r="V38" i="37"/>
  <c r="Y91" i="35"/>
  <c r="AZ91" i="35" s="1"/>
  <c r="X39" i="37"/>
  <c r="K91" i="45"/>
  <c r="K40" i="37"/>
  <c r="K92" i="45"/>
  <c r="Q38" i="37"/>
  <c r="I88" i="35"/>
  <c r="AJ88" i="35" s="1"/>
  <c r="D88" i="45"/>
  <c r="F92" i="45"/>
  <c r="D89" i="37"/>
  <c r="R90" i="37"/>
  <c r="R91" i="37"/>
  <c r="B92" i="35"/>
  <c r="AC92" i="35" s="1"/>
  <c r="C89" i="35"/>
  <c r="AD89" i="35" s="1"/>
  <c r="Q90" i="45"/>
  <c r="W90" i="45"/>
  <c r="C37" i="37"/>
  <c r="C89" i="37" s="1"/>
  <c r="E38" i="37"/>
  <c r="E90" i="37" s="1"/>
  <c r="I36" i="37"/>
  <c r="I88" i="37" s="1"/>
  <c r="Y38" i="37"/>
  <c r="Y90" i="37" s="1"/>
  <c r="S39" i="37"/>
  <c r="S91" i="37" s="1"/>
  <c r="N36" i="37"/>
  <c r="N88" i="45"/>
  <c r="N37" i="37"/>
  <c r="N89" i="45"/>
  <c r="J94" i="37"/>
  <c r="J93" i="37"/>
  <c r="N88" i="35"/>
  <c r="AO88" i="35" s="1"/>
  <c r="E90" i="35"/>
  <c r="AF90" i="35" s="1"/>
  <c r="I88" i="45"/>
  <c r="J92" i="45"/>
  <c r="I89" i="37"/>
  <c r="V90" i="35"/>
  <c r="AW90" i="35" s="1"/>
  <c r="R89" i="45"/>
  <c r="L92" i="35"/>
  <c r="AM92" i="35" s="1"/>
  <c r="W91" i="37"/>
  <c r="S91" i="35"/>
  <c r="AT91" i="35" s="1"/>
  <c r="C90" i="37"/>
  <c r="L92" i="37"/>
  <c r="F92" i="35"/>
  <c r="AG92" i="35" s="1"/>
  <c r="B91" i="35"/>
  <c r="AC91" i="35" s="1"/>
  <c r="V89" i="35"/>
  <c r="AW89" i="35" s="1"/>
  <c r="S90" i="45"/>
  <c r="D87" i="45"/>
  <c r="H88" i="35"/>
  <c r="AI88" i="35" s="1"/>
  <c r="N87" i="45"/>
  <c r="Y90" i="35"/>
  <c r="AZ90" i="35" s="1"/>
  <c r="M87" i="45"/>
  <c r="J91" i="35"/>
  <c r="AK91" i="35" s="1"/>
  <c r="J91" i="45"/>
  <c r="Z88" i="35"/>
  <c r="BA88" i="35" s="1"/>
  <c r="C88" i="35"/>
  <c r="AD88" i="35" s="1"/>
  <c r="C88" i="45"/>
  <c r="F91" i="45"/>
  <c r="X90" i="45"/>
  <c r="H36" i="37" l="1"/>
  <c r="Z36" i="37"/>
  <c r="B91" i="45"/>
  <c r="B40" i="37"/>
  <c r="B92" i="45"/>
  <c r="E37" i="37"/>
  <c r="W37" i="37"/>
  <c r="L91" i="35"/>
  <c r="AM91" i="35" s="1"/>
  <c r="R88" i="35"/>
  <c r="AS88" i="35" s="1"/>
  <c r="Z88" i="45"/>
  <c r="Z37" i="37"/>
  <c r="Z89" i="37" s="1"/>
  <c r="Z89" i="45"/>
  <c r="L39" i="37"/>
  <c r="F91" i="35"/>
  <c r="AG91" i="35" s="1"/>
  <c r="N89" i="37"/>
  <c r="N88" i="37"/>
  <c r="N87" i="35"/>
  <c r="AO87" i="35" s="1"/>
  <c r="S90" i="35"/>
  <c r="AT90" i="35" s="1"/>
  <c r="K90" i="35"/>
  <c r="AL90" i="35" s="1"/>
  <c r="V90" i="37"/>
  <c r="L91" i="37"/>
  <c r="C36" i="37"/>
  <c r="V37" i="37"/>
  <c r="V89" i="37" s="1"/>
  <c r="F39" i="37"/>
  <c r="F91" i="37" s="1"/>
  <c r="R36" i="37"/>
  <c r="R88" i="37" s="1"/>
  <c r="J39" i="37"/>
  <c r="J91" i="37" s="1"/>
  <c r="G37" i="37"/>
  <c r="K38" i="37"/>
  <c r="Y37" i="37"/>
  <c r="Y89" i="37" s="1"/>
  <c r="Q37" i="37"/>
  <c r="Y89" i="45"/>
  <c r="E89" i="37"/>
  <c r="Q90" i="37"/>
  <c r="Q89" i="37"/>
  <c r="V89" i="45"/>
  <c r="R88" i="45"/>
  <c r="E89" i="35"/>
  <c r="AF89" i="35" s="1"/>
  <c r="H89" i="37"/>
  <c r="H88" i="37"/>
  <c r="W89" i="45"/>
  <c r="L91" i="45"/>
  <c r="G90" i="37"/>
  <c r="M35" i="37"/>
  <c r="X38" i="37"/>
  <c r="G89" i="35"/>
  <c r="AH89" i="35" s="1"/>
  <c r="G90" i="35"/>
  <c r="AH90" i="35" s="1"/>
  <c r="B39" i="37"/>
  <c r="N35" i="37"/>
  <c r="N87" i="37" s="1"/>
  <c r="D35" i="37"/>
  <c r="D87" i="37" s="1"/>
  <c r="S38" i="37"/>
  <c r="S90" i="37" s="1"/>
  <c r="Q89" i="35"/>
  <c r="AR89" i="35" s="1"/>
  <c r="E89" i="45"/>
  <c r="X90" i="35"/>
  <c r="AY90" i="35" s="1"/>
  <c r="Q89" i="45"/>
  <c r="K92" i="37"/>
  <c r="K91" i="37"/>
  <c r="F92" i="37"/>
  <c r="H88" i="45"/>
  <c r="M87" i="35"/>
  <c r="AN87" i="35" s="1"/>
  <c r="K90" i="45"/>
  <c r="M88" i="37"/>
  <c r="X91" i="37"/>
  <c r="W89" i="35"/>
  <c r="AX89" i="35" s="1"/>
  <c r="D87" i="35"/>
  <c r="AE87" i="35" s="1"/>
  <c r="G89" i="45"/>
  <c r="F90" i="35"/>
  <c r="AG90" i="35" s="1"/>
  <c r="S89" i="45"/>
  <c r="G88" i="35"/>
  <c r="AH88" i="35" s="1"/>
  <c r="Y89" i="35"/>
  <c r="AZ89" i="35" s="1"/>
  <c r="N86" i="35"/>
  <c r="AO86" i="35" s="1"/>
  <c r="R87" i="45"/>
  <c r="Q88" i="45"/>
  <c r="Q88" i="35"/>
  <c r="AR88" i="35" s="1"/>
  <c r="D86" i="35"/>
  <c r="AE86" i="35" s="1"/>
  <c r="J90" i="45"/>
  <c r="W88" i="35"/>
  <c r="AX88" i="35" s="1"/>
  <c r="C87" i="45"/>
  <c r="L90" i="35"/>
  <c r="AM90" i="35" s="1"/>
  <c r="W88" i="45"/>
  <c r="C87" i="35"/>
  <c r="AD87" i="35" s="1"/>
  <c r="D34" i="37" l="1"/>
  <c r="D86" i="45"/>
  <c r="M87" i="37"/>
  <c r="L38" i="37"/>
  <c r="C35" i="37"/>
  <c r="M34" i="37"/>
  <c r="M86" i="37" s="1"/>
  <c r="B38" i="37"/>
  <c r="B90" i="37" s="1"/>
  <c r="N34" i="37"/>
  <c r="N86" i="37" s="1"/>
  <c r="Y88" i="35"/>
  <c r="AZ88" i="35" s="1"/>
  <c r="F38" i="37"/>
  <c r="H87" i="35"/>
  <c r="AI87" i="35" s="1"/>
  <c r="M86" i="45"/>
  <c r="E88" i="35"/>
  <c r="AF88" i="35" s="1"/>
  <c r="Z88" i="37"/>
  <c r="I86" i="35"/>
  <c r="AJ86" i="35" s="1"/>
  <c r="I87" i="35"/>
  <c r="AJ87" i="35" s="1"/>
  <c r="I34" i="37"/>
  <c r="I86" i="45"/>
  <c r="I35" i="37"/>
  <c r="I87" i="37" s="1"/>
  <c r="I87" i="45"/>
  <c r="Y36" i="37"/>
  <c r="Z35" i="37"/>
  <c r="X37" i="37"/>
  <c r="X89" i="37" s="1"/>
  <c r="G36" i="37"/>
  <c r="G88" i="37" s="1"/>
  <c r="E36" i="37"/>
  <c r="B90" i="45"/>
  <c r="B90" i="35"/>
  <c r="AC90" i="35" s="1"/>
  <c r="Y88" i="45"/>
  <c r="G88" i="45"/>
  <c r="F90" i="45"/>
  <c r="X89" i="35"/>
  <c r="AY89" i="35" s="1"/>
  <c r="X90" i="37"/>
  <c r="L90" i="45"/>
  <c r="E88" i="45"/>
  <c r="B92" i="37"/>
  <c r="B91" i="37"/>
  <c r="Z87" i="45"/>
  <c r="W36" i="37"/>
  <c r="W88" i="37" s="1"/>
  <c r="J38" i="37"/>
  <c r="Q36" i="37"/>
  <c r="R35" i="37"/>
  <c r="S37" i="37"/>
  <c r="S89" i="37" s="1"/>
  <c r="N86" i="45"/>
  <c r="J90" i="35"/>
  <c r="AK90" i="35" s="1"/>
  <c r="X89" i="45"/>
  <c r="G89" i="37"/>
  <c r="K90" i="37"/>
  <c r="Z87" i="35"/>
  <c r="BA87" i="35" s="1"/>
  <c r="C88" i="37"/>
  <c r="C87" i="37"/>
  <c r="W89" i="37"/>
  <c r="S89" i="35"/>
  <c r="AT89" i="35" s="1"/>
  <c r="M86" i="35"/>
  <c r="AN86" i="35" s="1"/>
  <c r="R87" i="35"/>
  <c r="AS87" i="35" s="1"/>
  <c r="Y87" i="35"/>
  <c r="AZ87" i="35" s="1"/>
  <c r="J89" i="45"/>
  <c r="J89" i="35"/>
  <c r="AK89" i="35" s="1"/>
  <c r="D85" i="35"/>
  <c r="AE85" i="35" s="1"/>
  <c r="Q87" i="35"/>
  <c r="AR87" i="35" s="1"/>
  <c r="G87" i="35"/>
  <c r="AH87" i="35" s="1"/>
  <c r="X88" i="45"/>
  <c r="H86" i="35"/>
  <c r="AI86" i="35" s="1"/>
  <c r="I85" i="45"/>
  <c r="N85" i="35"/>
  <c r="AO85" i="35" s="1"/>
  <c r="C34" i="37" l="1"/>
  <c r="C86" i="37" s="1"/>
  <c r="E35" i="37"/>
  <c r="E87" i="37" s="1"/>
  <c r="K36" i="37"/>
  <c r="V35" i="37"/>
  <c r="Z34" i="37"/>
  <c r="N33" i="37"/>
  <c r="G35" i="37"/>
  <c r="D33" i="37"/>
  <c r="D85" i="37" s="1"/>
  <c r="W35" i="37"/>
  <c r="Q88" i="37"/>
  <c r="W87" i="45"/>
  <c r="E88" i="37"/>
  <c r="X88" i="35"/>
  <c r="AY88" i="35" s="1"/>
  <c r="R34" i="37"/>
  <c r="B37" i="37"/>
  <c r="H86" i="45"/>
  <c r="H35" i="37"/>
  <c r="H87" i="37" s="1"/>
  <c r="H87" i="45"/>
  <c r="H34" i="37"/>
  <c r="Q35" i="37"/>
  <c r="Q87" i="37" s="1"/>
  <c r="Y35" i="37"/>
  <c r="Y87" i="37" s="1"/>
  <c r="Q87" i="45"/>
  <c r="W87" i="35"/>
  <c r="AX87" i="35" s="1"/>
  <c r="C86" i="35"/>
  <c r="AD86" i="35" s="1"/>
  <c r="E87" i="45"/>
  <c r="Y88" i="37"/>
  <c r="B89" i="45"/>
  <c r="C86" i="45"/>
  <c r="I85" i="35"/>
  <c r="AJ85" i="35" s="1"/>
  <c r="D86" i="37"/>
  <c r="I33" i="37"/>
  <c r="I85" i="37" s="1"/>
  <c r="V88" i="35"/>
  <c r="AW88" i="35" s="1"/>
  <c r="L37" i="37"/>
  <c r="F37" i="37"/>
  <c r="F89" i="37" s="1"/>
  <c r="F89" i="35"/>
  <c r="AG89" i="35" s="1"/>
  <c r="R87" i="37"/>
  <c r="L89" i="35"/>
  <c r="AM89" i="35" s="1"/>
  <c r="Y87" i="45"/>
  <c r="F90" i="37"/>
  <c r="N85" i="37"/>
  <c r="Z86" i="35"/>
  <c r="BA86" i="35" s="1"/>
  <c r="L90" i="37"/>
  <c r="L89" i="37"/>
  <c r="D85" i="45"/>
  <c r="K88" i="45"/>
  <c r="K37" i="37"/>
  <c r="K89" i="45"/>
  <c r="X36" i="37"/>
  <c r="X88" i="37" s="1"/>
  <c r="V87" i="45"/>
  <c r="V36" i="37"/>
  <c r="V88" i="45"/>
  <c r="M33" i="37"/>
  <c r="J37" i="37"/>
  <c r="J89" i="37" s="1"/>
  <c r="K88" i="35"/>
  <c r="AL88" i="35" s="1"/>
  <c r="K89" i="35"/>
  <c r="AL89" i="35" s="1"/>
  <c r="R86" i="45"/>
  <c r="J90" i="37"/>
  <c r="W87" i="37"/>
  <c r="G87" i="45"/>
  <c r="Z86" i="45"/>
  <c r="I86" i="37"/>
  <c r="Z87" i="37"/>
  <c r="F89" i="45"/>
  <c r="N85" i="45"/>
  <c r="M85" i="35"/>
  <c r="AN85" i="35" s="1"/>
  <c r="M85" i="45"/>
  <c r="L89" i="45"/>
  <c r="E87" i="35"/>
  <c r="AF87" i="35" s="1"/>
  <c r="R86" i="35"/>
  <c r="AS86" i="35" s="1"/>
  <c r="J88" i="35"/>
  <c r="AK88" i="35" s="1"/>
  <c r="R85" i="45"/>
  <c r="R85" i="35"/>
  <c r="AS85" i="35" s="1"/>
  <c r="K87" i="35"/>
  <c r="AL87" i="35" s="1"/>
  <c r="I84" i="35"/>
  <c r="AJ84" i="35" s="1"/>
  <c r="G86" i="45"/>
  <c r="Z85" i="35"/>
  <c r="BA85" i="35" s="1"/>
  <c r="Y86" i="45"/>
  <c r="C85" i="35"/>
  <c r="AD85" i="35" s="1"/>
  <c r="Q86" i="45"/>
  <c r="X87" i="45"/>
  <c r="X87" i="35"/>
  <c r="AY87" i="35" s="1"/>
  <c r="N84" i="35"/>
  <c r="AO84" i="35" s="1"/>
  <c r="Q86" i="35"/>
  <c r="AR86" i="35" s="1"/>
  <c r="W86" i="45"/>
  <c r="W86" i="35"/>
  <c r="AX86" i="35" s="1"/>
  <c r="F88" i="35"/>
  <c r="AG88" i="35" s="1"/>
  <c r="F88" i="45"/>
  <c r="D84" i="35"/>
  <c r="AE84" i="35" s="1"/>
  <c r="L88" i="35"/>
  <c r="AM88" i="35" s="1"/>
  <c r="I84" i="45"/>
  <c r="V86" i="35" l="1"/>
  <c r="AW86" i="35" s="1"/>
  <c r="H86" i="37"/>
  <c r="D32" i="37"/>
  <c r="D84" i="37" s="1"/>
  <c r="S36" i="37"/>
  <c r="S88" i="45"/>
  <c r="M32" i="37"/>
  <c r="M84" i="37" s="1"/>
  <c r="B36" i="37"/>
  <c r="Q34" i="37"/>
  <c r="Q86" i="37" s="1"/>
  <c r="Z86" i="37"/>
  <c r="V87" i="35"/>
  <c r="AW87" i="35" s="1"/>
  <c r="H33" i="37"/>
  <c r="N32" i="37"/>
  <c r="N84" i="37" s="1"/>
  <c r="G34" i="37"/>
  <c r="G86" i="37" s="1"/>
  <c r="I32" i="37"/>
  <c r="I84" i="37" s="1"/>
  <c r="S87" i="35"/>
  <c r="AT87" i="35" s="1"/>
  <c r="S88" i="35"/>
  <c r="AT88" i="35" s="1"/>
  <c r="Y86" i="35"/>
  <c r="AZ86" i="35" s="1"/>
  <c r="K88" i="37"/>
  <c r="K89" i="37"/>
  <c r="W34" i="37"/>
  <c r="W86" i="37" s="1"/>
  <c r="X35" i="37"/>
  <c r="C33" i="37"/>
  <c r="Y34" i="37"/>
  <c r="Y86" i="37" s="1"/>
  <c r="J36" i="37"/>
  <c r="J88" i="45"/>
  <c r="G87" i="37"/>
  <c r="F36" i="37"/>
  <c r="F88" i="37" s="1"/>
  <c r="E34" i="37"/>
  <c r="B88" i="35"/>
  <c r="AC88" i="35" s="1"/>
  <c r="B89" i="35"/>
  <c r="AC89" i="35" s="1"/>
  <c r="V34" i="37"/>
  <c r="V86" i="37" s="1"/>
  <c r="R33" i="37"/>
  <c r="R85" i="37" s="1"/>
  <c r="M84" i="45"/>
  <c r="V87" i="37"/>
  <c r="V88" i="37"/>
  <c r="E86" i="35"/>
  <c r="AF86" i="35" s="1"/>
  <c r="M85" i="37"/>
  <c r="R86" i="37"/>
  <c r="G86" i="35"/>
  <c r="AH86" i="35" s="1"/>
  <c r="H85" i="45"/>
  <c r="B88" i="45"/>
  <c r="B89" i="37"/>
  <c r="D84" i="45"/>
  <c r="N84" i="45"/>
  <c r="V86" i="45"/>
  <c r="E86" i="45"/>
  <c r="C85" i="45"/>
  <c r="F87" i="35"/>
  <c r="AG87" i="35" s="1"/>
  <c r="N83" i="35"/>
  <c r="AO83" i="35" s="1"/>
  <c r="Z84" i="35"/>
  <c r="BA84" i="35" s="1"/>
  <c r="K86" i="35"/>
  <c r="AL86" i="35" s="1"/>
  <c r="Q85" i="35"/>
  <c r="AR85" i="35" s="1"/>
  <c r="G85" i="45"/>
  <c r="S87" i="45"/>
  <c r="C84" i="45"/>
  <c r="C84" i="35"/>
  <c r="AD84" i="35" s="1"/>
  <c r="S86" i="35"/>
  <c r="AT86" i="35" s="1"/>
  <c r="M82" i="35" l="1"/>
  <c r="AN82" i="35" s="1"/>
  <c r="E33" i="37"/>
  <c r="L87" i="45"/>
  <c r="L36" i="37"/>
  <c r="L88" i="45"/>
  <c r="K34" i="37"/>
  <c r="V33" i="37"/>
  <c r="B35" i="37"/>
  <c r="B87" i="37" s="1"/>
  <c r="C85" i="37"/>
  <c r="R32" i="37"/>
  <c r="Z84" i="45"/>
  <c r="Z33" i="37"/>
  <c r="Z85" i="45"/>
  <c r="R84" i="45"/>
  <c r="E85" i="37"/>
  <c r="S34" i="37"/>
  <c r="J35" i="37"/>
  <c r="J87" i="37" s="1"/>
  <c r="D30" i="37"/>
  <c r="X34" i="37"/>
  <c r="X86" i="37" s="1"/>
  <c r="H84" i="35"/>
  <c r="AI84" i="35" s="1"/>
  <c r="H85" i="35"/>
  <c r="AI85" i="35" s="1"/>
  <c r="M83" i="35"/>
  <c r="AN83" i="35" s="1"/>
  <c r="M84" i="35"/>
  <c r="AN84" i="35" s="1"/>
  <c r="Z32" i="37"/>
  <c r="F35" i="37"/>
  <c r="J88" i="37"/>
  <c r="E85" i="45"/>
  <c r="F87" i="45"/>
  <c r="J87" i="45"/>
  <c r="Y85" i="35"/>
  <c r="AZ85" i="35" s="1"/>
  <c r="E85" i="35"/>
  <c r="AF85" i="35" s="1"/>
  <c r="B87" i="45"/>
  <c r="C32" i="37"/>
  <c r="C84" i="37" s="1"/>
  <c r="S86" i="45"/>
  <c r="S35" i="37"/>
  <c r="N30" i="37"/>
  <c r="D82" i="35"/>
  <c r="AE82" i="35" s="1"/>
  <c r="D82" i="45"/>
  <c r="D31" i="37"/>
  <c r="D82" i="37" s="1"/>
  <c r="W33" i="37"/>
  <c r="W85" i="37" s="1"/>
  <c r="M82" i="45"/>
  <c r="M31" i="37"/>
  <c r="M83" i="37" s="1"/>
  <c r="N82" i="35"/>
  <c r="AO82" i="35" s="1"/>
  <c r="J87" i="35"/>
  <c r="AK87" i="35" s="1"/>
  <c r="V85" i="35"/>
  <c r="AW85" i="35" s="1"/>
  <c r="D83" i="35"/>
  <c r="AE83" i="35" s="1"/>
  <c r="X87" i="37"/>
  <c r="W85" i="45"/>
  <c r="G85" i="35"/>
  <c r="AH85" i="35" s="1"/>
  <c r="H85" i="37"/>
  <c r="D83" i="45"/>
  <c r="H32" i="37"/>
  <c r="H84" i="37" s="1"/>
  <c r="Y33" i="37"/>
  <c r="M30" i="37"/>
  <c r="Q33" i="37"/>
  <c r="Q85" i="37" s="1"/>
  <c r="F87" i="37"/>
  <c r="L35" i="37"/>
  <c r="G33" i="37"/>
  <c r="G85" i="37" s="1"/>
  <c r="K86" i="45"/>
  <c r="K35" i="37"/>
  <c r="K87" i="37" s="1"/>
  <c r="K87" i="45"/>
  <c r="N82" i="45"/>
  <c r="N31" i="37"/>
  <c r="R84" i="37"/>
  <c r="V85" i="45"/>
  <c r="W85" i="35"/>
  <c r="AX85" i="35" s="1"/>
  <c r="L87" i="35"/>
  <c r="AM87" i="35" s="1"/>
  <c r="Y85" i="45"/>
  <c r="X86" i="45"/>
  <c r="E86" i="37"/>
  <c r="B88" i="37"/>
  <c r="B87" i="35"/>
  <c r="AC87" i="35" s="1"/>
  <c r="N83" i="45"/>
  <c r="H84" i="45"/>
  <c r="Q85" i="45"/>
  <c r="M83" i="45"/>
  <c r="S88" i="37"/>
  <c r="S87" i="37"/>
  <c r="D81" i="45"/>
  <c r="W84" i="35"/>
  <c r="AX84" i="35" s="1"/>
  <c r="C83" i="35"/>
  <c r="AD83" i="35" s="1"/>
  <c r="B86" i="45"/>
  <c r="L86" i="45"/>
  <c r="K85" i="45"/>
  <c r="Z83" i="45"/>
  <c r="V84" i="45"/>
  <c r="V84" i="35"/>
  <c r="AW84" i="35" s="1"/>
  <c r="Q84" i="35"/>
  <c r="AR84" i="35" s="1"/>
  <c r="J86" i="35"/>
  <c r="AK86" i="35" s="1"/>
  <c r="F86" i="35"/>
  <c r="AG86" i="35" s="1"/>
  <c r="G84" i="45"/>
  <c r="S86" i="37" l="1"/>
  <c r="F34" i="37"/>
  <c r="X85" i="35"/>
  <c r="AY85" i="35" s="1"/>
  <c r="X86" i="35"/>
  <c r="AY86" i="35" s="1"/>
  <c r="H31" i="37"/>
  <c r="W32" i="37"/>
  <c r="E32" i="37"/>
  <c r="E84" i="37" s="1"/>
  <c r="J34" i="37"/>
  <c r="Y32" i="37"/>
  <c r="M29" i="37"/>
  <c r="M81" i="37" s="1"/>
  <c r="D81" i="35"/>
  <c r="AE81" i="35" s="1"/>
  <c r="H83" i="37"/>
  <c r="D83" i="37"/>
  <c r="J86" i="45"/>
  <c r="Z31" i="37"/>
  <c r="I83" i="35"/>
  <c r="AJ83" i="35" s="1"/>
  <c r="C82" i="45"/>
  <c r="C31" i="37"/>
  <c r="S33" i="37"/>
  <c r="S85" i="37" s="1"/>
  <c r="B86" i="35"/>
  <c r="AC86" i="35" s="1"/>
  <c r="M81" i="45"/>
  <c r="H83" i="45"/>
  <c r="F86" i="45"/>
  <c r="Z84" i="37"/>
  <c r="Z85" i="37"/>
  <c r="V85" i="37"/>
  <c r="G84" i="35"/>
  <c r="AH84" i="35" s="1"/>
  <c r="Q32" i="37"/>
  <c r="Q84" i="37" s="1"/>
  <c r="R83" i="35"/>
  <c r="AS83" i="35" s="1"/>
  <c r="R84" i="35"/>
  <c r="AS84" i="35" s="1"/>
  <c r="C30" i="37"/>
  <c r="K33" i="37"/>
  <c r="C82" i="35"/>
  <c r="AD82" i="35" s="1"/>
  <c r="X33" i="37"/>
  <c r="X85" i="37" s="1"/>
  <c r="N29" i="37"/>
  <c r="N81" i="37" s="1"/>
  <c r="D29" i="37"/>
  <c r="N83" i="37"/>
  <c r="N82" i="37"/>
  <c r="Y85" i="37"/>
  <c r="Y84" i="37"/>
  <c r="K85" i="35"/>
  <c r="AL85" i="35" s="1"/>
  <c r="N81" i="45"/>
  <c r="C83" i="45"/>
  <c r="M81" i="35"/>
  <c r="AN81" i="35" s="1"/>
  <c r="G32" i="37"/>
  <c r="V32" i="37"/>
  <c r="V84" i="37" s="1"/>
  <c r="L34" i="37"/>
  <c r="B34" i="37"/>
  <c r="I31" i="37"/>
  <c r="I83" i="45"/>
  <c r="Z83" i="35"/>
  <c r="BA83" i="35" s="1"/>
  <c r="N81" i="35"/>
  <c r="AO81" i="35" s="1"/>
  <c r="S85" i="35"/>
  <c r="AT85" i="35" s="1"/>
  <c r="Q84" i="45"/>
  <c r="Y84" i="45"/>
  <c r="M82" i="37"/>
  <c r="W84" i="45"/>
  <c r="L86" i="35"/>
  <c r="AM86" i="35" s="1"/>
  <c r="H83" i="35"/>
  <c r="AI83" i="35" s="1"/>
  <c r="Y84" i="35"/>
  <c r="AZ84" i="35" s="1"/>
  <c r="X85" i="45"/>
  <c r="S85" i="45"/>
  <c r="K86" i="37"/>
  <c r="L87" i="37"/>
  <c r="L88" i="37"/>
  <c r="E84" i="45"/>
  <c r="K84" i="45"/>
  <c r="K84" i="35"/>
  <c r="AL84" i="35" s="1"/>
  <c r="D80" i="45"/>
  <c r="F85" i="35"/>
  <c r="AG85" i="35" s="1"/>
  <c r="N80" i="45"/>
  <c r="M80" i="45"/>
  <c r="W83" i="45"/>
  <c r="X84" i="35"/>
  <c r="AY84" i="35" s="1"/>
  <c r="H82" i="35"/>
  <c r="AI82" i="35" s="1"/>
  <c r="Z82" i="45"/>
  <c r="B85" i="35"/>
  <c r="AC85" i="35" s="1"/>
  <c r="B85" i="45"/>
  <c r="V83" i="45"/>
  <c r="H29" i="37" l="1"/>
  <c r="I81" i="45"/>
  <c r="I30" i="37"/>
  <c r="I82" i="37" s="1"/>
  <c r="H81" i="45"/>
  <c r="H30" i="37"/>
  <c r="E31" i="37"/>
  <c r="S32" i="37"/>
  <c r="Q30" i="37"/>
  <c r="Y82" i="45"/>
  <c r="Y31" i="37"/>
  <c r="Q82" i="45"/>
  <c r="Q31" i="37"/>
  <c r="Q83" i="37" s="1"/>
  <c r="L85" i="35"/>
  <c r="AM85" i="35" s="1"/>
  <c r="Z83" i="37"/>
  <c r="V31" i="37"/>
  <c r="V83" i="37" s="1"/>
  <c r="B33" i="37"/>
  <c r="B85" i="37" s="1"/>
  <c r="X32" i="37"/>
  <c r="F33" i="37"/>
  <c r="I81" i="35"/>
  <c r="AJ81" i="35" s="1"/>
  <c r="Y82" i="35"/>
  <c r="AZ82" i="35" s="1"/>
  <c r="L33" i="37"/>
  <c r="Q82" i="35"/>
  <c r="AR82" i="35" s="1"/>
  <c r="I83" i="37"/>
  <c r="L86" i="37"/>
  <c r="L85" i="37"/>
  <c r="D81" i="37"/>
  <c r="W83" i="35"/>
  <c r="AX83" i="35" s="1"/>
  <c r="K85" i="37"/>
  <c r="N80" i="35"/>
  <c r="AO80" i="35" s="1"/>
  <c r="S84" i="45"/>
  <c r="G83" i="35"/>
  <c r="AH83" i="35" s="1"/>
  <c r="W31" i="37"/>
  <c r="W83" i="37" s="1"/>
  <c r="M28" i="37"/>
  <c r="R29" i="37"/>
  <c r="R81" i="45"/>
  <c r="R30" i="37"/>
  <c r="I82" i="45"/>
  <c r="L85" i="45"/>
  <c r="G84" i="37"/>
  <c r="X84" i="37"/>
  <c r="V83" i="35"/>
  <c r="AW83" i="35" s="1"/>
  <c r="R82" i="35"/>
  <c r="AS82" i="35" s="1"/>
  <c r="M80" i="35"/>
  <c r="AN80" i="35" s="1"/>
  <c r="C83" i="37"/>
  <c r="C82" i="37"/>
  <c r="D80" i="35"/>
  <c r="AE80" i="35" s="1"/>
  <c r="Y83" i="45"/>
  <c r="E83" i="45"/>
  <c r="H82" i="37"/>
  <c r="F86" i="37"/>
  <c r="F85" i="37"/>
  <c r="I29" i="37"/>
  <c r="Z30" i="37"/>
  <c r="Y30" i="37"/>
  <c r="N28" i="37"/>
  <c r="N80" i="37" s="1"/>
  <c r="D28" i="37"/>
  <c r="G30" i="37"/>
  <c r="G82" i="45"/>
  <c r="G31" i="37"/>
  <c r="G83" i="37" s="1"/>
  <c r="R82" i="45"/>
  <c r="R31" i="37"/>
  <c r="R83" i="45"/>
  <c r="K32" i="37"/>
  <c r="Z81" i="35"/>
  <c r="BA81" i="35" s="1"/>
  <c r="E83" i="35"/>
  <c r="AF83" i="35" s="1"/>
  <c r="E84" i="35"/>
  <c r="AF84" i="35" s="1"/>
  <c r="B86" i="37"/>
  <c r="G83" i="45"/>
  <c r="X84" i="45"/>
  <c r="Z82" i="35"/>
  <c r="BA82" i="35" s="1"/>
  <c r="S84" i="35"/>
  <c r="AT84" i="35" s="1"/>
  <c r="Q83" i="45"/>
  <c r="Y83" i="35"/>
  <c r="AZ83" i="35" s="1"/>
  <c r="I82" i="35"/>
  <c r="AJ82" i="35" s="1"/>
  <c r="Q83" i="35"/>
  <c r="AR83" i="35" s="1"/>
  <c r="J86" i="37"/>
  <c r="W84" i="37"/>
  <c r="H82" i="45"/>
  <c r="F85" i="45"/>
  <c r="H81" i="35"/>
  <c r="AI81" i="35" s="1"/>
  <c r="I80" i="45"/>
  <c r="G81" i="45"/>
  <c r="W82" i="35"/>
  <c r="AX82" i="35" s="1"/>
  <c r="V82" i="35"/>
  <c r="AW82" i="35" s="1"/>
  <c r="V82" i="45"/>
  <c r="Q81" i="35"/>
  <c r="AR81" i="35" s="1"/>
  <c r="Q81" i="45"/>
  <c r="F84" i="35"/>
  <c r="AG84" i="35" s="1"/>
  <c r="N79" i="45"/>
  <c r="L84" i="35"/>
  <c r="AM84" i="35" s="1"/>
  <c r="K83" i="45"/>
  <c r="Z80" i="35"/>
  <c r="BA80" i="35" s="1"/>
  <c r="X83" i="45"/>
  <c r="R81" i="37" l="1"/>
  <c r="G82" i="37"/>
  <c r="H81" i="37"/>
  <c r="Z28" i="37"/>
  <c r="L32" i="37"/>
  <c r="L84" i="37" s="1"/>
  <c r="F32" i="37"/>
  <c r="F84" i="37" s="1"/>
  <c r="E30" i="37"/>
  <c r="C28" i="37"/>
  <c r="I27" i="37"/>
  <c r="B32" i="37"/>
  <c r="B84" i="37" s="1"/>
  <c r="D27" i="37"/>
  <c r="D79" i="37" s="1"/>
  <c r="R81" i="35"/>
  <c r="AS81" i="35" s="1"/>
  <c r="N79" i="35"/>
  <c r="AO79" i="35" s="1"/>
  <c r="L84" i="45"/>
  <c r="Y83" i="37"/>
  <c r="Y82" i="37"/>
  <c r="E82" i="45"/>
  <c r="W29" i="37"/>
  <c r="W81" i="45"/>
  <c r="W30" i="37"/>
  <c r="W82" i="37" s="1"/>
  <c r="Z80" i="45"/>
  <c r="Z29" i="37"/>
  <c r="Z81" i="37" s="1"/>
  <c r="C80" i="35"/>
  <c r="AD80" i="35" s="1"/>
  <c r="C81" i="35"/>
  <c r="AD81" i="35" s="1"/>
  <c r="Q29" i="37"/>
  <c r="C80" i="45"/>
  <c r="C29" i="37"/>
  <c r="C81" i="37" s="1"/>
  <c r="C81" i="45"/>
  <c r="J84" i="35"/>
  <c r="AK84" i="35" s="1"/>
  <c r="J85" i="35"/>
  <c r="AK85" i="35" s="1"/>
  <c r="H28" i="37"/>
  <c r="G29" i="37"/>
  <c r="G81" i="37" s="1"/>
  <c r="S82" i="35"/>
  <c r="AT82" i="35" s="1"/>
  <c r="Y81" i="35"/>
  <c r="AZ81" i="35" s="1"/>
  <c r="W82" i="45"/>
  <c r="D80" i="37"/>
  <c r="Z82" i="37"/>
  <c r="S84" i="37"/>
  <c r="X31" i="37"/>
  <c r="K31" i="37"/>
  <c r="K83" i="37" s="1"/>
  <c r="J32" i="37"/>
  <c r="N27" i="37"/>
  <c r="N79" i="37" s="1"/>
  <c r="J84" i="45"/>
  <c r="J33" i="37"/>
  <c r="J85" i="37" s="1"/>
  <c r="J85" i="45"/>
  <c r="V30" i="37"/>
  <c r="S82" i="45"/>
  <c r="S31" i="37"/>
  <c r="S83" i="37" s="1"/>
  <c r="D79" i="45"/>
  <c r="Z81" i="45"/>
  <c r="M80" i="37"/>
  <c r="X83" i="35"/>
  <c r="AY83" i="35" s="1"/>
  <c r="K84" i="37"/>
  <c r="S83" i="35"/>
  <c r="AT83" i="35" s="1"/>
  <c r="F84" i="45"/>
  <c r="B84" i="45"/>
  <c r="G82" i="35"/>
  <c r="AH82" i="35" s="1"/>
  <c r="S83" i="45"/>
  <c r="I80" i="35"/>
  <c r="AJ80" i="35" s="1"/>
  <c r="I81" i="37"/>
  <c r="H80" i="45"/>
  <c r="W81" i="35"/>
  <c r="AX81" i="35" s="1"/>
  <c r="S30" i="37"/>
  <c r="I79" i="45"/>
  <c r="I28" i="37"/>
  <c r="I80" i="37" s="1"/>
  <c r="Y29" i="37"/>
  <c r="H80" i="35"/>
  <c r="AI80" i="35" s="1"/>
  <c r="R82" i="37"/>
  <c r="R83" i="37"/>
  <c r="Y81" i="45"/>
  <c r="B84" i="35"/>
  <c r="AC84" i="35" s="1"/>
  <c r="K83" i="35"/>
  <c r="AL83" i="35" s="1"/>
  <c r="X83" i="37"/>
  <c r="V82" i="37"/>
  <c r="Q82" i="37"/>
  <c r="Q81" i="37"/>
  <c r="E83" i="37"/>
  <c r="E82" i="37"/>
  <c r="D79" i="35"/>
  <c r="AE79" i="35" s="1"/>
  <c r="R80" i="35"/>
  <c r="AS80" i="35" s="1"/>
  <c r="Q80" i="45"/>
  <c r="W80" i="35"/>
  <c r="AX80" i="35" s="1"/>
  <c r="S81" i="45"/>
  <c r="V81" i="45"/>
  <c r="X82" i="45"/>
  <c r="W80" i="45"/>
  <c r="Z79" i="35"/>
  <c r="BA79" i="35" s="1"/>
  <c r="F83" i="35"/>
  <c r="AG83" i="35" s="1"/>
  <c r="C79" i="35"/>
  <c r="AD79" i="35" s="1"/>
  <c r="H79" i="35"/>
  <c r="AI79" i="35" s="1"/>
  <c r="Y80" i="35"/>
  <c r="AZ80" i="35" s="1"/>
  <c r="Y80" i="45"/>
  <c r="Z79" i="45"/>
  <c r="E28" i="37" l="1"/>
  <c r="L31" i="37"/>
  <c r="H27" i="37"/>
  <c r="H79" i="37" s="1"/>
  <c r="V28" i="37"/>
  <c r="F31" i="37"/>
  <c r="B82" i="45"/>
  <c r="B31" i="37"/>
  <c r="N26" i="37"/>
  <c r="H79" i="45"/>
  <c r="B83" i="45"/>
  <c r="L83" i="45"/>
  <c r="X81" i="35"/>
  <c r="AY81" i="35" s="1"/>
  <c r="M27" i="37"/>
  <c r="M79" i="45"/>
  <c r="M79" i="35"/>
  <c r="AN79" i="35" s="1"/>
  <c r="I26" i="37"/>
  <c r="G28" i="37"/>
  <c r="G80" i="37" s="1"/>
  <c r="D26" i="37"/>
  <c r="X81" i="45"/>
  <c r="X30" i="37"/>
  <c r="K82" i="35"/>
  <c r="AL82" i="35" s="1"/>
  <c r="G81" i="35"/>
  <c r="AH81" i="35" s="1"/>
  <c r="G80" i="45"/>
  <c r="X82" i="35"/>
  <c r="AY82" i="35" s="1"/>
  <c r="W81" i="37"/>
  <c r="I79" i="37"/>
  <c r="I78" i="37"/>
  <c r="F83" i="37"/>
  <c r="Z80" i="37"/>
  <c r="Y28" i="37"/>
  <c r="B30" i="37"/>
  <c r="E80" i="35"/>
  <c r="AF80" i="35" s="1"/>
  <c r="R27" i="37"/>
  <c r="R79" i="35"/>
  <c r="AS79" i="35" s="1"/>
  <c r="V81" i="35"/>
  <c r="AW81" i="35" s="1"/>
  <c r="N78" i="45"/>
  <c r="B83" i="35"/>
  <c r="AC83" i="35" s="1"/>
  <c r="D78" i="35"/>
  <c r="AE78" i="35" s="1"/>
  <c r="D78" i="45"/>
  <c r="I78" i="45"/>
  <c r="F83" i="45"/>
  <c r="Z27" i="37"/>
  <c r="E80" i="45"/>
  <c r="E29" i="37"/>
  <c r="E81" i="37" s="1"/>
  <c r="K30" i="37"/>
  <c r="X29" i="37"/>
  <c r="W28" i="37"/>
  <c r="W80" i="37" s="1"/>
  <c r="E81" i="35"/>
  <c r="AF81" i="35" s="1"/>
  <c r="E82" i="35"/>
  <c r="AF82" i="35" s="1"/>
  <c r="V80" i="45"/>
  <c r="V29" i="37"/>
  <c r="V81" i="37" s="1"/>
  <c r="R79" i="45"/>
  <c r="R28" i="37"/>
  <c r="R80" i="45"/>
  <c r="S29" i="37"/>
  <c r="S81" i="37" s="1"/>
  <c r="Q28" i="37"/>
  <c r="Y81" i="37"/>
  <c r="Y80" i="37"/>
  <c r="S82" i="37"/>
  <c r="Q80" i="35"/>
  <c r="AR80" i="35" s="1"/>
  <c r="J84" i="37"/>
  <c r="K82" i="45"/>
  <c r="S81" i="35"/>
  <c r="AT81" i="35" s="1"/>
  <c r="H80" i="37"/>
  <c r="L83" i="35"/>
  <c r="AM83" i="35" s="1"/>
  <c r="I79" i="35"/>
  <c r="AJ79" i="35" s="1"/>
  <c r="C80" i="37"/>
  <c r="E81" i="45"/>
  <c r="N78" i="35"/>
  <c r="AO78" i="35" s="1"/>
  <c r="X80" i="45"/>
  <c r="F81" i="35"/>
  <c r="AG81" i="35" s="1"/>
  <c r="Z78" i="35"/>
  <c r="BA78" i="35" s="1"/>
  <c r="Z78" i="45"/>
  <c r="D77" i="35"/>
  <c r="AE77" i="35" s="1"/>
  <c r="B81" i="45"/>
  <c r="Q79" i="35"/>
  <c r="AR79" i="35" s="1"/>
  <c r="N77" i="45"/>
  <c r="G80" i="35"/>
  <c r="AH80" i="35" s="1"/>
  <c r="G79" i="45"/>
  <c r="H78" i="35"/>
  <c r="AI78" i="35" s="1"/>
  <c r="Y79" i="35"/>
  <c r="AZ79" i="35" s="1"/>
  <c r="Q79" i="45"/>
  <c r="E79" i="35"/>
  <c r="AF79" i="35" s="1"/>
  <c r="M77" i="35" l="1"/>
  <c r="AN77" i="35" s="1"/>
  <c r="Y27" i="37"/>
  <c r="Y79" i="37" s="1"/>
  <c r="E27" i="37"/>
  <c r="J31" i="37"/>
  <c r="J83" i="37" s="1"/>
  <c r="J83" i="45"/>
  <c r="M25" i="37"/>
  <c r="R26" i="37"/>
  <c r="R79" i="37"/>
  <c r="R80" i="37"/>
  <c r="R78" i="45"/>
  <c r="C26" i="37"/>
  <c r="M77" i="45"/>
  <c r="M26" i="37"/>
  <c r="F29" i="37"/>
  <c r="Y79" i="45"/>
  <c r="D78" i="37"/>
  <c r="M78" i="35"/>
  <c r="AN78" i="35" s="1"/>
  <c r="N78" i="37"/>
  <c r="C78" i="45"/>
  <c r="C27" i="37"/>
  <c r="C79" i="45"/>
  <c r="H26" i="37"/>
  <c r="H78" i="37" s="1"/>
  <c r="D25" i="37"/>
  <c r="D77" i="37" s="1"/>
  <c r="S28" i="37"/>
  <c r="F81" i="45"/>
  <c r="F30" i="37"/>
  <c r="F81" i="37" s="1"/>
  <c r="N77" i="35"/>
  <c r="AO77" i="35" s="1"/>
  <c r="S80" i="45"/>
  <c r="W79" i="35"/>
  <c r="AX79" i="35" s="1"/>
  <c r="B82" i="35"/>
  <c r="AC82" i="35" s="1"/>
  <c r="R78" i="35"/>
  <c r="AS78" i="35" s="1"/>
  <c r="D77" i="45"/>
  <c r="M78" i="37"/>
  <c r="M79" i="37"/>
  <c r="F82" i="45"/>
  <c r="H78" i="45"/>
  <c r="E80" i="37"/>
  <c r="Q27" i="37"/>
  <c r="Q79" i="37" s="1"/>
  <c r="G27" i="37"/>
  <c r="G79" i="37" s="1"/>
  <c r="N25" i="37"/>
  <c r="N77" i="37" s="1"/>
  <c r="B29" i="37"/>
  <c r="J83" i="35"/>
  <c r="AK83" i="35" s="1"/>
  <c r="Z26" i="37"/>
  <c r="Z78" i="37" s="1"/>
  <c r="I25" i="37"/>
  <c r="I77" i="37" s="1"/>
  <c r="W27" i="37"/>
  <c r="W79" i="37" s="1"/>
  <c r="X28" i="37"/>
  <c r="X80" i="37" s="1"/>
  <c r="Q80" i="37"/>
  <c r="W79" i="45"/>
  <c r="K82" i="37"/>
  <c r="C78" i="35"/>
  <c r="AD78" i="35" s="1"/>
  <c r="X80" i="35"/>
  <c r="AY80" i="35" s="1"/>
  <c r="R78" i="37"/>
  <c r="S80" i="35"/>
  <c r="AT80" i="35" s="1"/>
  <c r="I78" i="35"/>
  <c r="AJ78" i="35" s="1"/>
  <c r="Z79" i="37"/>
  <c r="X82" i="37"/>
  <c r="X81" i="37"/>
  <c r="F82" i="35"/>
  <c r="AG82" i="35" s="1"/>
  <c r="I77" i="45"/>
  <c r="M78" i="45"/>
  <c r="B83" i="37"/>
  <c r="B82" i="37"/>
  <c r="V80" i="37"/>
  <c r="L83" i="37"/>
  <c r="E79" i="45"/>
  <c r="X79" i="35"/>
  <c r="AY79" i="35" s="1"/>
  <c r="X79" i="45"/>
  <c r="J82" i="35"/>
  <c r="AK82" i="35" s="1"/>
  <c r="B81" i="35"/>
  <c r="AC81" i="35" s="1"/>
  <c r="D76" i="35"/>
  <c r="AE76" i="35" s="1"/>
  <c r="R77" i="35"/>
  <c r="AS77" i="35" s="1"/>
  <c r="R77" i="45"/>
  <c r="G78" i="45"/>
  <c r="Q78" i="45"/>
  <c r="Y78" i="35"/>
  <c r="AZ78" i="35" s="1"/>
  <c r="M77" i="37" l="1"/>
  <c r="M24" i="37"/>
  <c r="V27" i="37"/>
  <c r="V79" i="37" s="1"/>
  <c r="V79" i="45"/>
  <c r="W26" i="37"/>
  <c r="B28" i="37"/>
  <c r="B80" i="37" s="1"/>
  <c r="Q78" i="35"/>
  <c r="AR78" i="35" s="1"/>
  <c r="E79" i="37"/>
  <c r="L81" i="35"/>
  <c r="AM81" i="35" s="1"/>
  <c r="L82" i="35"/>
  <c r="AM82" i="35" s="1"/>
  <c r="I75" i="45"/>
  <c r="I24" i="37"/>
  <c r="E26" i="37"/>
  <c r="J29" i="37"/>
  <c r="X27" i="37"/>
  <c r="H25" i="37"/>
  <c r="H77" i="37" s="1"/>
  <c r="I23" i="37"/>
  <c r="Y26" i="37"/>
  <c r="F80" i="35"/>
  <c r="AG80" i="35" s="1"/>
  <c r="I76" i="45"/>
  <c r="Z77" i="35"/>
  <c r="BA77" i="35" s="1"/>
  <c r="M76" i="37"/>
  <c r="E78" i="45"/>
  <c r="F28" i="37"/>
  <c r="D24" i="37"/>
  <c r="Z25" i="37"/>
  <c r="Z77" i="37" s="1"/>
  <c r="L29" i="37"/>
  <c r="B80" i="35"/>
  <c r="AC80" i="35" s="1"/>
  <c r="J81" i="45"/>
  <c r="J30" i="37"/>
  <c r="I76" i="35"/>
  <c r="AJ76" i="35" s="1"/>
  <c r="G79" i="35"/>
  <c r="AH79" i="35" s="1"/>
  <c r="C79" i="37"/>
  <c r="C78" i="37"/>
  <c r="F82" i="37"/>
  <c r="H77" i="35"/>
  <c r="AI77" i="35" s="1"/>
  <c r="M76" i="45"/>
  <c r="K81" i="35"/>
  <c r="AL81" i="35" s="1"/>
  <c r="Q26" i="37"/>
  <c r="Q78" i="37" s="1"/>
  <c r="G26" i="37"/>
  <c r="R25" i="37"/>
  <c r="L81" i="45"/>
  <c r="L30" i="37"/>
  <c r="L82" i="37" s="1"/>
  <c r="L82" i="45"/>
  <c r="V80" i="35"/>
  <c r="AW80" i="35" s="1"/>
  <c r="J81" i="35"/>
  <c r="AK81" i="35" s="1"/>
  <c r="K29" i="37"/>
  <c r="K81" i="45"/>
  <c r="W78" i="45"/>
  <c r="Z77" i="45"/>
  <c r="B80" i="45"/>
  <c r="E78" i="35"/>
  <c r="AF78" i="35" s="1"/>
  <c r="S80" i="37"/>
  <c r="D76" i="45"/>
  <c r="H77" i="45"/>
  <c r="F80" i="45"/>
  <c r="W78" i="35"/>
  <c r="AX78" i="35" s="1"/>
  <c r="I77" i="35"/>
  <c r="AJ77" i="35" s="1"/>
  <c r="B81" i="37"/>
  <c r="M76" i="35"/>
  <c r="AN76" i="35" s="1"/>
  <c r="J82" i="45"/>
  <c r="Y78" i="45"/>
  <c r="I74" i="45"/>
  <c r="B79" i="45"/>
  <c r="E77" i="45"/>
  <c r="W77" i="35"/>
  <c r="AX77" i="35" s="1"/>
  <c r="R76" i="35"/>
  <c r="AS76" i="35" s="1"/>
  <c r="M75" i="45"/>
  <c r="H76" i="35"/>
  <c r="AI76" i="35" s="1"/>
  <c r="Z76" i="35"/>
  <c r="BA76" i="35" s="1"/>
  <c r="Z76" i="45"/>
  <c r="J80" i="35"/>
  <c r="AK80" i="35" s="1"/>
  <c r="R76" i="45"/>
  <c r="K79" i="35" l="1"/>
  <c r="AL79" i="35" s="1"/>
  <c r="X77" i="45"/>
  <c r="X26" i="37"/>
  <c r="C76" i="35"/>
  <c r="AD76" i="35" s="1"/>
  <c r="C77" i="35"/>
  <c r="AD77" i="35" s="1"/>
  <c r="C76" i="45"/>
  <c r="C25" i="37"/>
  <c r="C77" i="45"/>
  <c r="W25" i="37"/>
  <c r="W77" i="37" s="1"/>
  <c r="K27" i="37"/>
  <c r="X78" i="45"/>
  <c r="J28" i="37"/>
  <c r="J80" i="37" s="1"/>
  <c r="G25" i="37"/>
  <c r="G77" i="37" s="1"/>
  <c r="H23" i="37"/>
  <c r="D23" i="37"/>
  <c r="D75" i="37" s="1"/>
  <c r="F27" i="37"/>
  <c r="K79" i="45"/>
  <c r="K28" i="37"/>
  <c r="K79" i="37" s="1"/>
  <c r="B27" i="37"/>
  <c r="V25" i="37"/>
  <c r="G78" i="37"/>
  <c r="F79" i="45"/>
  <c r="Y78" i="37"/>
  <c r="W78" i="37"/>
  <c r="L28" i="37"/>
  <c r="N23" i="37"/>
  <c r="S78" i="45"/>
  <c r="S27" i="37"/>
  <c r="S79" i="45"/>
  <c r="N75" i="35"/>
  <c r="AO75" i="35" s="1"/>
  <c r="N76" i="35"/>
  <c r="AO76" i="35" s="1"/>
  <c r="Y25" i="37"/>
  <c r="V77" i="45"/>
  <c r="V26" i="37"/>
  <c r="H75" i="45"/>
  <c r="H24" i="37"/>
  <c r="H76" i="37" s="1"/>
  <c r="K81" i="37"/>
  <c r="V79" i="35"/>
  <c r="AW79" i="35" s="1"/>
  <c r="G77" i="45"/>
  <c r="K80" i="35"/>
  <c r="AL80" i="35" s="1"/>
  <c r="J82" i="37"/>
  <c r="J81" i="37"/>
  <c r="L81" i="37"/>
  <c r="L80" i="37"/>
  <c r="D76" i="37"/>
  <c r="Y77" i="45"/>
  <c r="H76" i="45"/>
  <c r="I75" i="37"/>
  <c r="M75" i="35"/>
  <c r="AN75" i="35" s="1"/>
  <c r="E78" i="37"/>
  <c r="I76" i="37"/>
  <c r="W77" i="45"/>
  <c r="V78" i="45"/>
  <c r="R24" i="37"/>
  <c r="S78" i="35"/>
  <c r="AT78" i="35" s="1"/>
  <c r="S79" i="35"/>
  <c r="AT79" i="35" s="1"/>
  <c r="N75" i="45"/>
  <c r="N24" i="37"/>
  <c r="N76" i="45"/>
  <c r="Z24" i="37"/>
  <c r="Z76" i="37" s="1"/>
  <c r="M23" i="37"/>
  <c r="M75" i="37" s="1"/>
  <c r="C24" i="37"/>
  <c r="X25" i="37"/>
  <c r="E25" i="37"/>
  <c r="E77" i="37" s="1"/>
  <c r="S26" i="37"/>
  <c r="I22" i="37"/>
  <c r="I74" i="37" s="1"/>
  <c r="K80" i="45"/>
  <c r="D75" i="35"/>
  <c r="AE75" i="35" s="1"/>
  <c r="R77" i="37"/>
  <c r="R76" i="37"/>
  <c r="F80" i="37"/>
  <c r="L80" i="45"/>
  <c r="D75" i="45"/>
  <c r="X79" i="37"/>
  <c r="X78" i="37"/>
  <c r="J80" i="45"/>
  <c r="G78" i="35"/>
  <c r="AH78" i="35" s="1"/>
  <c r="E77" i="35"/>
  <c r="AF77" i="35" s="1"/>
  <c r="F79" i="35"/>
  <c r="AG79" i="35" s="1"/>
  <c r="L80" i="35"/>
  <c r="AM80" i="35" s="1"/>
  <c r="N74" i="45"/>
  <c r="R75" i="35"/>
  <c r="AS75" i="35" s="1"/>
  <c r="H75" i="35"/>
  <c r="AI75" i="35" s="1"/>
  <c r="M74" i="45"/>
  <c r="F78" i="35"/>
  <c r="AG78" i="35" s="1"/>
  <c r="J79" i="45"/>
  <c r="W76" i="35"/>
  <c r="AX76" i="35" s="1"/>
  <c r="S77" i="45"/>
  <c r="G76" i="45"/>
  <c r="Z75" i="45"/>
  <c r="L79" i="35"/>
  <c r="AM79" i="35" s="1"/>
  <c r="K78" i="45"/>
  <c r="J78" i="35" l="1"/>
  <c r="AK78" i="35" s="1"/>
  <c r="K80" i="37"/>
  <c r="V77" i="35"/>
  <c r="AW77" i="35" s="1"/>
  <c r="Q25" i="37"/>
  <c r="Q77" i="37" s="1"/>
  <c r="Q77" i="45"/>
  <c r="L27" i="37"/>
  <c r="L79" i="37" s="1"/>
  <c r="I74" i="35"/>
  <c r="AJ74" i="35" s="1"/>
  <c r="I75" i="35"/>
  <c r="AJ75" i="35" s="1"/>
  <c r="K77" i="35"/>
  <c r="AL77" i="35" s="1"/>
  <c r="Y77" i="35"/>
  <c r="AZ77" i="35" s="1"/>
  <c r="R23" i="37"/>
  <c r="R75" i="37" s="1"/>
  <c r="I21" i="37"/>
  <c r="V78" i="35"/>
  <c r="AW78" i="35" s="1"/>
  <c r="N74" i="35"/>
  <c r="AO74" i="35" s="1"/>
  <c r="Y24" i="37"/>
  <c r="Y76" i="37" s="1"/>
  <c r="K25" i="37"/>
  <c r="F26" i="37"/>
  <c r="F78" i="37" s="1"/>
  <c r="W24" i="37"/>
  <c r="W76" i="37" s="1"/>
  <c r="B78" i="35"/>
  <c r="AC78" i="35" s="1"/>
  <c r="B79" i="35"/>
  <c r="AC79" i="35" s="1"/>
  <c r="Y76" i="45"/>
  <c r="S78" i="37"/>
  <c r="S79" i="37"/>
  <c r="S77" i="35"/>
  <c r="AT77" i="35" s="1"/>
  <c r="E76" i="35"/>
  <c r="AF76" i="35" s="1"/>
  <c r="C76" i="37"/>
  <c r="C77" i="37"/>
  <c r="K77" i="45"/>
  <c r="K26" i="37"/>
  <c r="K78" i="37" s="1"/>
  <c r="S25" i="37"/>
  <c r="S77" i="37" s="1"/>
  <c r="J78" i="45"/>
  <c r="J27" i="37"/>
  <c r="E24" i="37"/>
  <c r="E76" i="37" s="1"/>
  <c r="X78" i="35"/>
  <c r="AY78" i="35" s="1"/>
  <c r="D22" i="37"/>
  <c r="D74" i="37" s="1"/>
  <c r="Q76" i="35"/>
  <c r="AR76" i="35" s="1"/>
  <c r="Q77" i="35"/>
  <c r="AR77" i="35" s="1"/>
  <c r="G76" i="35"/>
  <c r="AH76" i="35" s="1"/>
  <c r="I73" i="37"/>
  <c r="Z75" i="35"/>
  <c r="BA75" i="35" s="1"/>
  <c r="N76" i="37"/>
  <c r="N75" i="37"/>
  <c r="V78" i="37"/>
  <c r="V77" i="37"/>
  <c r="B79" i="37"/>
  <c r="D74" i="45"/>
  <c r="G77" i="35"/>
  <c r="AH77" i="35" s="1"/>
  <c r="F79" i="37"/>
  <c r="X77" i="37"/>
  <c r="B26" i="37"/>
  <c r="B78" i="37" s="1"/>
  <c r="Z23" i="37"/>
  <c r="G24" i="37"/>
  <c r="G76" i="37" s="1"/>
  <c r="J26" i="37"/>
  <c r="M22" i="37"/>
  <c r="M74" i="37" s="1"/>
  <c r="N22" i="37"/>
  <c r="N74" i="37" s="1"/>
  <c r="I73" i="45"/>
  <c r="E76" i="45"/>
  <c r="R75" i="45"/>
  <c r="M74" i="35"/>
  <c r="AN74" i="35" s="1"/>
  <c r="J79" i="35"/>
  <c r="AK79" i="35" s="1"/>
  <c r="L79" i="45"/>
  <c r="Y77" i="37"/>
  <c r="B78" i="45"/>
  <c r="F78" i="45"/>
  <c r="H75" i="37"/>
  <c r="K78" i="35"/>
  <c r="AL78" i="35" s="1"/>
  <c r="C75" i="35"/>
  <c r="AD75" i="35" s="1"/>
  <c r="W76" i="45"/>
  <c r="D74" i="35"/>
  <c r="AE74" i="35" s="1"/>
  <c r="L78" i="45"/>
  <c r="G75" i="35"/>
  <c r="AH75" i="35" s="1"/>
  <c r="G75" i="45"/>
  <c r="N73" i="35"/>
  <c r="AO73" i="35" s="1"/>
  <c r="N73" i="45"/>
  <c r="V75" i="35"/>
  <c r="AW75" i="35" s="1"/>
  <c r="D73" i="35"/>
  <c r="AE73" i="35" s="1"/>
  <c r="H74" i="35"/>
  <c r="AI74" i="35" s="1"/>
  <c r="I73" i="35"/>
  <c r="AJ73" i="35" s="1"/>
  <c r="M73" i="35"/>
  <c r="AN73" i="35" s="1"/>
  <c r="L78" i="35"/>
  <c r="AM78" i="35" s="1"/>
  <c r="R74" i="35"/>
  <c r="AS74" i="35" s="1"/>
  <c r="R22" i="37" l="1"/>
  <c r="R74" i="37" s="1"/>
  <c r="Y23" i="37"/>
  <c r="D21" i="37"/>
  <c r="D73" i="37" s="1"/>
  <c r="X77" i="35"/>
  <c r="AY77" i="35" s="1"/>
  <c r="Y76" i="35"/>
  <c r="AZ76" i="35" s="1"/>
  <c r="Q24" i="37"/>
  <c r="Q76" i="37" s="1"/>
  <c r="K24" i="37"/>
  <c r="L25" i="37"/>
  <c r="M21" i="37"/>
  <c r="S24" i="37"/>
  <c r="F25" i="37"/>
  <c r="F77" i="37" s="1"/>
  <c r="Z74" i="35"/>
  <c r="BA74" i="35" s="1"/>
  <c r="V76" i="35"/>
  <c r="AW76" i="35" s="1"/>
  <c r="F77" i="45"/>
  <c r="Y75" i="45"/>
  <c r="B77" i="35"/>
  <c r="AC77" i="35" s="1"/>
  <c r="E23" i="37"/>
  <c r="V23" i="37"/>
  <c r="C22" i="37"/>
  <c r="W23" i="37"/>
  <c r="W75" i="37" s="1"/>
  <c r="B25" i="37"/>
  <c r="G23" i="37"/>
  <c r="G75" i="37" s="1"/>
  <c r="Z75" i="37"/>
  <c r="B77" i="45"/>
  <c r="D73" i="45"/>
  <c r="E75" i="45"/>
  <c r="Q75" i="35"/>
  <c r="AR75" i="35" s="1"/>
  <c r="E75" i="35"/>
  <c r="AF75" i="35" s="1"/>
  <c r="K77" i="37"/>
  <c r="R74" i="45"/>
  <c r="Q76" i="45"/>
  <c r="Z22" i="37"/>
  <c r="Z74" i="37" s="1"/>
  <c r="V75" i="45"/>
  <c r="V24" i="37"/>
  <c r="V76" i="37" s="1"/>
  <c r="V76" i="45"/>
  <c r="C74" i="45"/>
  <c r="C23" i="37"/>
  <c r="C75" i="37" s="1"/>
  <c r="C75" i="45"/>
  <c r="H22" i="37"/>
  <c r="H74" i="45"/>
  <c r="X24" i="37"/>
  <c r="X76" i="37" s="1"/>
  <c r="X76" i="45"/>
  <c r="N21" i="37"/>
  <c r="N73" i="37" s="1"/>
  <c r="L77" i="45"/>
  <c r="L26" i="37"/>
  <c r="M73" i="45"/>
  <c r="W75" i="35"/>
  <c r="AX75" i="35" s="1"/>
  <c r="Z74" i="45"/>
  <c r="J79" i="37"/>
  <c r="J78" i="37"/>
  <c r="S76" i="45"/>
  <c r="W75" i="45"/>
  <c r="K76" i="45"/>
  <c r="S76" i="35"/>
  <c r="AT76" i="35" s="1"/>
  <c r="N72" i="45"/>
  <c r="X76" i="35"/>
  <c r="AY76" i="35" s="1"/>
  <c r="G74" i="45"/>
  <c r="R73" i="35"/>
  <c r="AS73" i="35" s="1"/>
  <c r="M72" i="45"/>
  <c r="S75" i="35"/>
  <c r="AT75" i="35" s="1"/>
  <c r="E74" i="45"/>
  <c r="K75" i="45"/>
  <c r="Q74" i="35"/>
  <c r="AR74" i="35" s="1"/>
  <c r="V74" i="35"/>
  <c r="AW74" i="35" s="1"/>
  <c r="R73" i="45"/>
  <c r="S23" i="37" l="1"/>
  <c r="S75" i="37" s="1"/>
  <c r="J24" i="37"/>
  <c r="H21" i="37"/>
  <c r="H73" i="37" s="1"/>
  <c r="V22" i="37"/>
  <c r="J77" i="35"/>
  <c r="AK77" i="35" s="1"/>
  <c r="H74" i="37"/>
  <c r="V75" i="37"/>
  <c r="E75" i="37"/>
  <c r="N72" i="35"/>
  <c r="AO72" i="35" s="1"/>
  <c r="M73" i="37"/>
  <c r="K76" i="37"/>
  <c r="Z21" i="37"/>
  <c r="Z73" i="37" s="1"/>
  <c r="J76" i="45"/>
  <c r="J25" i="37"/>
  <c r="J77" i="45"/>
  <c r="Y74" i="35"/>
  <c r="AZ74" i="35" s="1"/>
  <c r="H73" i="45"/>
  <c r="B77" i="37"/>
  <c r="C74" i="37"/>
  <c r="V74" i="45"/>
  <c r="I72" i="35"/>
  <c r="AJ72" i="35" s="1"/>
  <c r="B76" i="35"/>
  <c r="AC76" i="35" s="1"/>
  <c r="Z73" i="35"/>
  <c r="BA73" i="35" s="1"/>
  <c r="I20" i="37"/>
  <c r="I72" i="45"/>
  <c r="B24" i="37"/>
  <c r="B76" i="37" s="1"/>
  <c r="K23" i="37"/>
  <c r="K75" i="37" s="1"/>
  <c r="K75" i="35"/>
  <c r="AL75" i="35" s="1"/>
  <c r="K76" i="35"/>
  <c r="AL76" i="35" s="1"/>
  <c r="Q23" i="37"/>
  <c r="M20" i="37"/>
  <c r="G22" i="37"/>
  <c r="N20" i="37"/>
  <c r="L78" i="37"/>
  <c r="L77" i="37"/>
  <c r="D72" i="35"/>
  <c r="AE72" i="35" s="1"/>
  <c r="H73" i="35"/>
  <c r="AI73" i="35" s="1"/>
  <c r="Z73" i="45"/>
  <c r="G74" i="35"/>
  <c r="AH74" i="35" s="1"/>
  <c r="B76" i="45"/>
  <c r="M72" i="35"/>
  <c r="AN72" i="35" s="1"/>
  <c r="S76" i="37"/>
  <c r="Y75" i="37"/>
  <c r="R21" i="37"/>
  <c r="R73" i="37" s="1"/>
  <c r="F24" i="37"/>
  <c r="E22" i="37"/>
  <c r="C73" i="35"/>
  <c r="AD73" i="35" s="1"/>
  <c r="C74" i="35"/>
  <c r="AD74" i="35" s="1"/>
  <c r="Y22" i="37"/>
  <c r="Y74" i="37" s="1"/>
  <c r="F76" i="35"/>
  <c r="AG76" i="35" s="1"/>
  <c r="F77" i="35"/>
  <c r="AG77" i="35" s="1"/>
  <c r="E74" i="35"/>
  <c r="AF74" i="35" s="1"/>
  <c r="L77" i="35"/>
  <c r="AM77" i="35" s="1"/>
  <c r="F76" i="45"/>
  <c r="S75" i="45"/>
  <c r="Q75" i="45"/>
  <c r="Y74" i="45"/>
  <c r="Y75" i="35"/>
  <c r="AZ75" i="35" s="1"/>
  <c r="Q74" i="45"/>
  <c r="J76" i="35"/>
  <c r="AK76" i="35" s="1"/>
  <c r="B75" i="45"/>
  <c r="J75" i="45"/>
  <c r="M71" i="45"/>
  <c r="G73" i="45"/>
  <c r="S74" i="45"/>
  <c r="X74" i="35" l="1"/>
  <c r="AY74" i="35" s="1"/>
  <c r="D71" i="45"/>
  <c r="D20" i="37"/>
  <c r="D72" i="45"/>
  <c r="X22" i="37"/>
  <c r="C21" i="37"/>
  <c r="C73" i="37" s="1"/>
  <c r="C73" i="45"/>
  <c r="L75" i="35"/>
  <c r="AM75" i="35" s="1"/>
  <c r="N72" i="37"/>
  <c r="Q75" i="37"/>
  <c r="J76" i="37"/>
  <c r="J77" i="37"/>
  <c r="N19" i="37"/>
  <c r="R20" i="37"/>
  <c r="X74" i="45"/>
  <c r="X23" i="37"/>
  <c r="X75" i="37" s="1"/>
  <c r="X75" i="45"/>
  <c r="G21" i="37"/>
  <c r="W22" i="37"/>
  <c r="W74" i="45"/>
  <c r="K22" i="37"/>
  <c r="B23" i="37"/>
  <c r="Y21" i="37"/>
  <c r="L75" i="45"/>
  <c r="L24" i="37"/>
  <c r="L76" i="37" s="1"/>
  <c r="L76" i="45"/>
  <c r="Y73" i="45"/>
  <c r="N71" i="45"/>
  <c r="D71" i="35"/>
  <c r="AE71" i="35" s="1"/>
  <c r="K74" i="45"/>
  <c r="H72" i="35"/>
  <c r="AI72" i="35" s="1"/>
  <c r="Q21" i="37"/>
  <c r="H20" i="37"/>
  <c r="H72" i="37" s="1"/>
  <c r="J75" i="35"/>
  <c r="AK75" i="35" s="1"/>
  <c r="W73" i="35"/>
  <c r="AX73" i="35" s="1"/>
  <c r="W74" i="35"/>
  <c r="AX74" i="35" s="1"/>
  <c r="Q73" i="45"/>
  <c r="Q22" i="37"/>
  <c r="Q74" i="37" s="1"/>
  <c r="X75" i="35"/>
  <c r="AY75" i="35" s="1"/>
  <c r="F76" i="37"/>
  <c r="R72" i="45"/>
  <c r="S74" i="35"/>
  <c r="AT74" i="35" s="1"/>
  <c r="Q73" i="35"/>
  <c r="AR73" i="35" s="1"/>
  <c r="I72" i="37"/>
  <c r="E74" i="37"/>
  <c r="L76" i="35"/>
  <c r="AM76" i="35" s="1"/>
  <c r="G73" i="35"/>
  <c r="AH73" i="35" s="1"/>
  <c r="B75" i="35"/>
  <c r="AC75" i="35" s="1"/>
  <c r="L23" i="37"/>
  <c r="L75" i="37" s="1"/>
  <c r="S22" i="37"/>
  <c r="S74" i="37" s="1"/>
  <c r="D19" i="37"/>
  <c r="M19" i="37"/>
  <c r="J23" i="37"/>
  <c r="C72" i="35"/>
  <c r="AD72" i="35" s="1"/>
  <c r="R72" i="35"/>
  <c r="AS72" i="35" s="1"/>
  <c r="G74" i="37"/>
  <c r="G73" i="37"/>
  <c r="Y73" i="35"/>
  <c r="AZ73" i="35" s="1"/>
  <c r="K74" i="35"/>
  <c r="AL74" i="35" s="1"/>
  <c r="B75" i="37"/>
  <c r="M72" i="37"/>
  <c r="N71" i="35"/>
  <c r="AO71" i="35" s="1"/>
  <c r="V74" i="37"/>
  <c r="H72" i="45"/>
  <c r="M71" i="35"/>
  <c r="AN71" i="35" s="1"/>
  <c r="S73" i="35"/>
  <c r="AT73" i="35" s="1"/>
  <c r="J74" i="35"/>
  <c r="AK74" i="35" s="1"/>
  <c r="N70" i="45"/>
  <c r="N70" i="35"/>
  <c r="AO70" i="35" s="1"/>
  <c r="Y72" i="35"/>
  <c r="AZ72" i="35" s="1"/>
  <c r="Y72" i="45"/>
  <c r="H71" i="35"/>
  <c r="AI71" i="35" s="1"/>
  <c r="H71" i="45"/>
  <c r="W72" i="45" l="1"/>
  <c r="W21" i="37"/>
  <c r="I18" i="37"/>
  <c r="W20" i="37"/>
  <c r="S21" i="37"/>
  <c r="D18" i="37"/>
  <c r="Z71" i="35"/>
  <c r="BA71" i="35" s="1"/>
  <c r="Z72" i="35"/>
  <c r="BA72" i="35" s="1"/>
  <c r="V72" i="35"/>
  <c r="AW72" i="35" s="1"/>
  <c r="V73" i="35"/>
  <c r="AW73" i="35" s="1"/>
  <c r="E21" i="37"/>
  <c r="E73" i="37" s="1"/>
  <c r="E73" i="45"/>
  <c r="F74" i="35"/>
  <c r="AG74" i="35" s="1"/>
  <c r="F75" i="35"/>
  <c r="AG75" i="35" s="1"/>
  <c r="E73" i="35"/>
  <c r="AF73" i="35" s="1"/>
  <c r="C20" i="37"/>
  <c r="C72" i="37" s="1"/>
  <c r="V20" i="37"/>
  <c r="Q73" i="37"/>
  <c r="Y73" i="37"/>
  <c r="W73" i="45"/>
  <c r="N71" i="37"/>
  <c r="I70" i="45"/>
  <c r="I19" i="37"/>
  <c r="I71" i="45"/>
  <c r="Q20" i="37"/>
  <c r="L22" i="37"/>
  <c r="F74" i="45"/>
  <c r="F23" i="37"/>
  <c r="F75" i="37" s="1"/>
  <c r="F75" i="45"/>
  <c r="J22" i="37"/>
  <c r="J74" i="37" s="1"/>
  <c r="M18" i="37"/>
  <c r="M70" i="37" s="1"/>
  <c r="V72" i="45"/>
  <c r="V21" i="37"/>
  <c r="V73" i="45"/>
  <c r="K21" i="37"/>
  <c r="Z71" i="45"/>
  <c r="Z20" i="37"/>
  <c r="Z72" i="37" s="1"/>
  <c r="Z72" i="45"/>
  <c r="M70" i="45"/>
  <c r="S73" i="37"/>
  <c r="L74" i="45"/>
  <c r="Q72" i="45"/>
  <c r="M71" i="37"/>
  <c r="K73" i="45"/>
  <c r="K74" i="37"/>
  <c r="C72" i="45"/>
  <c r="D71" i="37"/>
  <c r="D72" i="37"/>
  <c r="D70" i="35"/>
  <c r="AE70" i="35" s="1"/>
  <c r="X21" i="37"/>
  <c r="X73" i="37" s="1"/>
  <c r="Y20" i="37"/>
  <c r="Y72" i="37" s="1"/>
  <c r="Z19" i="37"/>
  <c r="D70" i="37"/>
  <c r="S73" i="45"/>
  <c r="C71" i="35"/>
  <c r="AD71" i="35" s="1"/>
  <c r="R72" i="37"/>
  <c r="J75" i="37"/>
  <c r="X74" i="37"/>
  <c r="L74" i="35"/>
  <c r="AM74" i="35" s="1"/>
  <c r="H19" i="37"/>
  <c r="I70" i="35"/>
  <c r="AJ70" i="35" s="1"/>
  <c r="I71" i="35"/>
  <c r="AJ71" i="35" s="1"/>
  <c r="N18" i="37"/>
  <c r="N70" i="37" s="1"/>
  <c r="F22" i="37"/>
  <c r="J74" i="45"/>
  <c r="D70" i="45"/>
  <c r="K73" i="35"/>
  <c r="AL73" i="35" s="1"/>
  <c r="M70" i="35"/>
  <c r="AN70" i="35" s="1"/>
  <c r="Q72" i="35"/>
  <c r="AR72" i="35" s="1"/>
  <c r="W72" i="35"/>
  <c r="AX72" i="35" s="1"/>
  <c r="W73" i="37"/>
  <c r="W74" i="37"/>
  <c r="X73" i="35"/>
  <c r="AY73" i="35" s="1"/>
  <c r="X73" i="45"/>
  <c r="Z70" i="35"/>
  <c r="BA70" i="35" s="1"/>
  <c r="L73" i="35"/>
  <c r="AM73" i="35" s="1"/>
  <c r="S72" i="45"/>
  <c r="S72" i="35"/>
  <c r="AT72" i="35" s="1"/>
  <c r="Q71" i="45"/>
  <c r="F74" i="37" l="1"/>
  <c r="I17" i="37"/>
  <c r="N17" i="37"/>
  <c r="G71" i="35"/>
  <c r="AH71" i="35" s="1"/>
  <c r="G72" i="35"/>
  <c r="AH72" i="35" s="1"/>
  <c r="W19" i="37"/>
  <c r="W71" i="37" s="1"/>
  <c r="X20" i="37"/>
  <c r="C70" i="45"/>
  <c r="C19" i="37"/>
  <c r="E71" i="45"/>
  <c r="E20" i="37"/>
  <c r="N69" i="35"/>
  <c r="AO69" i="35" s="1"/>
  <c r="C71" i="45"/>
  <c r="E72" i="45"/>
  <c r="D17" i="37"/>
  <c r="G20" i="37"/>
  <c r="G72" i="45"/>
  <c r="J21" i="37"/>
  <c r="R18" i="37"/>
  <c r="F73" i="35"/>
  <c r="AG73" i="35" s="1"/>
  <c r="J73" i="35"/>
  <c r="AK73" i="35" s="1"/>
  <c r="Q71" i="35"/>
  <c r="AR71" i="35" s="1"/>
  <c r="X72" i="45"/>
  <c r="V72" i="37"/>
  <c r="V73" i="37"/>
  <c r="D69" i="35"/>
  <c r="AE69" i="35" s="1"/>
  <c r="D69" i="37"/>
  <c r="I69" i="45"/>
  <c r="Q19" i="37"/>
  <c r="S20" i="37"/>
  <c r="E71" i="35"/>
  <c r="AF71" i="35" s="1"/>
  <c r="L21" i="37"/>
  <c r="L73" i="37" s="1"/>
  <c r="B22" i="37"/>
  <c r="B74" i="45"/>
  <c r="R71" i="35"/>
  <c r="AS71" i="35" s="1"/>
  <c r="B74" i="35"/>
  <c r="AC74" i="35" s="1"/>
  <c r="R70" i="45"/>
  <c r="R19" i="37"/>
  <c r="R71" i="45"/>
  <c r="N69" i="37"/>
  <c r="Z71" i="37"/>
  <c r="W71" i="35"/>
  <c r="AX71" i="35" s="1"/>
  <c r="J73" i="45"/>
  <c r="L74" i="37"/>
  <c r="H70" i="35"/>
  <c r="AI70" i="35" s="1"/>
  <c r="I70" i="37"/>
  <c r="I71" i="37"/>
  <c r="E72" i="35"/>
  <c r="AF72" i="35" s="1"/>
  <c r="D69" i="45"/>
  <c r="W72" i="37"/>
  <c r="Z18" i="37"/>
  <c r="C18" i="37"/>
  <c r="E19" i="37"/>
  <c r="N69" i="45"/>
  <c r="Z70" i="45"/>
  <c r="I69" i="35"/>
  <c r="AJ69" i="35" s="1"/>
  <c r="C70" i="35"/>
  <c r="AD70" i="35" s="1"/>
  <c r="L73" i="45"/>
  <c r="Q72" i="37"/>
  <c r="Q71" i="37"/>
  <c r="K73" i="37"/>
  <c r="H71" i="37"/>
  <c r="W71" i="45"/>
  <c r="B72" i="35"/>
  <c r="AC72" i="35" s="1"/>
  <c r="E70" i="45"/>
  <c r="F72" i="35"/>
  <c r="AG72" i="35" s="1"/>
  <c r="Q70" i="35"/>
  <c r="AR70" i="35" s="1"/>
  <c r="L72" i="45"/>
  <c r="N68" i="35"/>
  <c r="AO68" i="35" s="1"/>
  <c r="N68" i="45"/>
  <c r="G71" i="45"/>
  <c r="D68" i="45"/>
  <c r="R69" i="45"/>
  <c r="R69" i="35" l="1"/>
  <c r="AS69" i="35" s="1"/>
  <c r="M16" i="37"/>
  <c r="G18" i="37"/>
  <c r="M68" i="45"/>
  <c r="M17" i="37"/>
  <c r="M69" i="37" s="1"/>
  <c r="M69" i="45"/>
  <c r="Z17" i="37"/>
  <c r="Z69" i="37" s="1"/>
  <c r="Q18" i="37"/>
  <c r="Q70" i="37" s="1"/>
  <c r="V19" i="37"/>
  <c r="V71" i="37" s="1"/>
  <c r="V71" i="45"/>
  <c r="B72" i="45"/>
  <c r="B21" i="37"/>
  <c r="B73" i="37" s="1"/>
  <c r="G72" i="37"/>
  <c r="N16" i="37"/>
  <c r="X71" i="35"/>
  <c r="AY71" i="35" s="1"/>
  <c r="X72" i="35"/>
  <c r="AY72" i="35" s="1"/>
  <c r="V71" i="35"/>
  <c r="AW71" i="35" s="1"/>
  <c r="H69" i="45"/>
  <c r="H18" i="37"/>
  <c r="H70" i="37" s="1"/>
  <c r="H70" i="45"/>
  <c r="K20" i="37"/>
  <c r="K72" i="37" s="1"/>
  <c r="K72" i="45"/>
  <c r="Y19" i="37"/>
  <c r="Y71" i="45"/>
  <c r="Z69" i="45"/>
  <c r="Z70" i="37"/>
  <c r="R70" i="37"/>
  <c r="R71" i="37"/>
  <c r="B73" i="35"/>
  <c r="AC73" i="35" s="1"/>
  <c r="B74" i="37"/>
  <c r="E72" i="37"/>
  <c r="E71" i="37"/>
  <c r="D68" i="35"/>
  <c r="AE68" i="35" s="1"/>
  <c r="R17" i="37"/>
  <c r="R69" i="37" s="1"/>
  <c r="F72" i="45"/>
  <c r="F21" i="37"/>
  <c r="F73" i="45"/>
  <c r="M69" i="35"/>
  <c r="AN69" i="35" s="1"/>
  <c r="L20" i="37"/>
  <c r="L72" i="37" s="1"/>
  <c r="B73" i="45"/>
  <c r="Q70" i="45"/>
  <c r="E70" i="35"/>
  <c r="AF70" i="35" s="1"/>
  <c r="X72" i="37"/>
  <c r="I69" i="37"/>
  <c r="F20" i="37"/>
  <c r="D16" i="37"/>
  <c r="G70" i="45"/>
  <c r="G19" i="37"/>
  <c r="G70" i="37" s="1"/>
  <c r="E18" i="37"/>
  <c r="K72" i="35"/>
  <c r="AL72" i="35" s="1"/>
  <c r="H17" i="37"/>
  <c r="X19" i="37"/>
  <c r="X71" i="37" s="1"/>
  <c r="Y71" i="35"/>
  <c r="AZ71" i="35" s="1"/>
  <c r="B19" i="37"/>
  <c r="B71" i="45"/>
  <c r="B20" i="37"/>
  <c r="E70" i="37"/>
  <c r="G70" i="35"/>
  <c r="AH70" i="35" s="1"/>
  <c r="H69" i="35"/>
  <c r="AI69" i="35" s="1"/>
  <c r="R70" i="35"/>
  <c r="AS70" i="35" s="1"/>
  <c r="L72" i="35"/>
  <c r="AM72" i="35" s="1"/>
  <c r="S72" i="37"/>
  <c r="J73" i="37"/>
  <c r="Z69" i="35"/>
  <c r="BA69" i="35" s="1"/>
  <c r="C71" i="37"/>
  <c r="C70" i="37"/>
  <c r="X71" i="45"/>
  <c r="N68" i="37"/>
  <c r="E69" i="35"/>
  <c r="AF69" i="35" s="1"/>
  <c r="E69" i="45"/>
  <c r="K71" i="45"/>
  <c r="K70" i="35"/>
  <c r="AL70" i="35" s="1"/>
  <c r="Z68" i="35"/>
  <c r="BA68" i="35" s="1"/>
  <c r="G69" i="45"/>
  <c r="F71" i="45"/>
  <c r="L71" i="35"/>
  <c r="AM71" i="35" s="1"/>
  <c r="B72" i="37" l="1"/>
  <c r="Y69" i="35"/>
  <c r="AZ69" i="35" s="1"/>
  <c r="B71" i="37"/>
  <c r="V69" i="35"/>
  <c r="AW69" i="35" s="1"/>
  <c r="R16" i="37"/>
  <c r="R68" i="37" s="1"/>
  <c r="I67" i="35"/>
  <c r="AJ67" i="35" s="1"/>
  <c r="I68" i="35"/>
  <c r="AJ68" i="35" s="1"/>
  <c r="D15" i="37"/>
  <c r="D67" i="37" s="1"/>
  <c r="I15" i="37"/>
  <c r="S70" i="45"/>
  <c r="S19" i="37"/>
  <c r="S71" i="45"/>
  <c r="X18" i="37"/>
  <c r="X70" i="37" s="1"/>
  <c r="H16" i="37"/>
  <c r="M67" i="35"/>
  <c r="AN67" i="35" s="1"/>
  <c r="Y70" i="35"/>
  <c r="AZ70" i="35" s="1"/>
  <c r="H68" i="45"/>
  <c r="S70" i="35"/>
  <c r="AT70" i="35" s="1"/>
  <c r="S71" i="35"/>
  <c r="AT71" i="35" s="1"/>
  <c r="V18" i="37"/>
  <c r="G17" i="37"/>
  <c r="G69" i="37" s="1"/>
  <c r="I67" i="45"/>
  <c r="I16" i="37"/>
  <c r="I68" i="37" s="1"/>
  <c r="I68" i="45"/>
  <c r="J20" i="37"/>
  <c r="J72" i="45"/>
  <c r="E17" i="37"/>
  <c r="E69" i="37" s="1"/>
  <c r="F71" i="35"/>
  <c r="AG71" i="35" s="1"/>
  <c r="D68" i="37"/>
  <c r="G69" i="35"/>
  <c r="AH69" i="35" s="1"/>
  <c r="M68" i="35"/>
  <c r="AN68" i="35" s="1"/>
  <c r="G71" i="37"/>
  <c r="H68" i="35"/>
  <c r="AI68" i="35" s="1"/>
  <c r="V70" i="45"/>
  <c r="M68" i="37"/>
  <c r="W70" i="35"/>
  <c r="AX70" i="35" s="1"/>
  <c r="M15" i="37"/>
  <c r="Z16" i="37"/>
  <c r="W18" i="37"/>
  <c r="W70" i="45"/>
  <c r="Y17" i="37"/>
  <c r="K18" i="37"/>
  <c r="X70" i="45"/>
  <c r="K71" i="35"/>
  <c r="AL71" i="35" s="1"/>
  <c r="D67" i="45"/>
  <c r="R68" i="45"/>
  <c r="Y71" i="37"/>
  <c r="R68" i="35"/>
  <c r="AS68" i="35" s="1"/>
  <c r="Z68" i="45"/>
  <c r="M67" i="45"/>
  <c r="J72" i="35"/>
  <c r="AK72" i="35" s="1"/>
  <c r="F19" i="37"/>
  <c r="C17" i="37"/>
  <c r="C69" i="45"/>
  <c r="L19" i="37"/>
  <c r="S18" i="37"/>
  <c r="Y69" i="45"/>
  <c r="Y18" i="37"/>
  <c r="Y70" i="37" s="1"/>
  <c r="K70" i="45"/>
  <c r="K19" i="37"/>
  <c r="K71" i="37" s="1"/>
  <c r="C69" i="35"/>
  <c r="AD69" i="35" s="1"/>
  <c r="H69" i="37"/>
  <c r="H68" i="37"/>
  <c r="F71" i="37"/>
  <c r="L71" i="45"/>
  <c r="F73" i="37"/>
  <c r="F72" i="37"/>
  <c r="B71" i="35"/>
  <c r="AC71" i="35" s="1"/>
  <c r="Y70" i="45"/>
  <c r="V70" i="35"/>
  <c r="AW70" i="35" s="1"/>
  <c r="X70" i="35"/>
  <c r="AY70" i="35" s="1"/>
  <c r="D67" i="35"/>
  <c r="AE67" i="35" s="1"/>
  <c r="W69" i="45"/>
  <c r="M66" i="35"/>
  <c r="AN66" i="35" s="1"/>
  <c r="S69" i="35"/>
  <c r="AT69" i="35" s="1"/>
  <c r="G68" i="45"/>
  <c r="C68" i="45"/>
  <c r="E68" i="35"/>
  <c r="AF68" i="35" s="1"/>
  <c r="V68" i="35"/>
  <c r="AW68" i="35" s="1"/>
  <c r="D66" i="45"/>
  <c r="V69" i="45"/>
  <c r="C68" i="35"/>
  <c r="AD68" i="35" s="1"/>
  <c r="L70" i="35"/>
  <c r="AM70" i="35" s="1"/>
  <c r="J70" i="45" l="1"/>
  <c r="J19" i="37"/>
  <c r="Q68" i="45"/>
  <c r="Q17" i="37"/>
  <c r="Q69" i="45"/>
  <c r="E16" i="37"/>
  <c r="F18" i="37"/>
  <c r="L71" i="37"/>
  <c r="C69" i="37"/>
  <c r="F70" i="45"/>
  <c r="Y69" i="37"/>
  <c r="M67" i="37"/>
  <c r="R67" i="35"/>
  <c r="AS67" i="35" s="1"/>
  <c r="Z67" i="35"/>
  <c r="BA67" i="35" s="1"/>
  <c r="I67" i="37"/>
  <c r="R15" i="37"/>
  <c r="R67" i="37" s="1"/>
  <c r="N66" i="35"/>
  <c r="AO66" i="35" s="1"/>
  <c r="N67" i="35"/>
  <c r="AO67" i="35" s="1"/>
  <c r="J70" i="35"/>
  <c r="AK70" i="35" s="1"/>
  <c r="L18" i="37"/>
  <c r="L70" i="37" s="1"/>
  <c r="M14" i="37"/>
  <c r="H15" i="37"/>
  <c r="H67" i="37" s="1"/>
  <c r="W17" i="37"/>
  <c r="W69" i="37" s="1"/>
  <c r="L70" i="45"/>
  <c r="M66" i="45"/>
  <c r="E68" i="45"/>
  <c r="V70" i="37"/>
  <c r="H67" i="35"/>
  <c r="AI67" i="35" s="1"/>
  <c r="K17" i="37"/>
  <c r="N14" i="37"/>
  <c r="Q68" i="35"/>
  <c r="AR68" i="35" s="1"/>
  <c r="Q69" i="35"/>
  <c r="AR69" i="35" s="1"/>
  <c r="V16" i="37"/>
  <c r="D14" i="37"/>
  <c r="D66" i="37" s="1"/>
  <c r="C15" i="37"/>
  <c r="J18" i="37"/>
  <c r="S17" i="37"/>
  <c r="Z15" i="37"/>
  <c r="Z67" i="37" s="1"/>
  <c r="D66" i="35"/>
  <c r="AE66" i="35" s="1"/>
  <c r="J71" i="35"/>
  <c r="AK71" i="35" s="1"/>
  <c r="K70" i="37"/>
  <c r="K69" i="37"/>
  <c r="Z68" i="37"/>
  <c r="K69" i="35"/>
  <c r="AL69" i="35" s="1"/>
  <c r="J71" i="37"/>
  <c r="J72" i="37"/>
  <c r="H67" i="45"/>
  <c r="S70" i="37"/>
  <c r="S71" i="37"/>
  <c r="Q16" i="37"/>
  <c r="V68" i="45"/>
  <c r="V17" i="37"/>
  <c r="V68" i="37" s="1"/>
  <c r="C67" i="45"/>
  <c r="C16" i="37"/>
  <c r="N66" i="45"/>
  <c r="N15" i="37"/>
  <c r="N67" i="37" s="1"/>
  <c r="N67" i="45"/>
  <c r="G16" i="37"/>
  <c r="G68" i="37" s="1"/>
  <c r="S69" i="45"/>
  <c r="K69" i="45"/>
  <c r="W70" i="37"/>
  <c r="Z67" i="45"/>
  <c r="W69" i="35"/>
  <c r="AX69" i="35" s="1"/>
  <c r="G68" i="35"/>
  <c r="AH68" i="35" s="1"/>
  <c r="J71" i="45"/>
  <c r="R67" i="45"/>
  <c r="W68" i="35"/>
  <c r="AX68" i="35" s="1"/>
  <c r="W68" i="45"/>
  <c r="V67" i="35"/>
  <c r="AW67" i="35" s="1"/>
  <c r="Z66" i="35"/>
  <c r="BA66" i="35" s="1"/>
  <c r="D65" i="35"/>
  <c r="AE65" i="35" s="1"/>
  <c r="M65" i="35"/>
  <c r="AN65" i="35" s="1"/>
  <c r="M65" i="45"/>
  <c r="C66" i="45"/>
  <c r="K68" i="45"/>
  <c r="L69" i="35"/>
  <c r="AM69" i="35" s="1"/>
  <c r="J69" i="45"/>
  <c r="C67" i="35"/>
  <c r="AD67" i="35" s="1"/>
  <c r="E67" i="35"/>
  <c r="AF67" i="35" s="1"/>
  <c r="R66" i="45"/>
  <c r="C67" i="37" l="1"/>
  <c r="E15" i="37"/>
  <c r="G15" i="37"/>
  <c r="Z14" i="37"/>
  <c r="G67" i="45"/>
  <c r="G67" i="35"/>
  <c r="AH67" i="35" s="1"/>
  <c r="N66" i="37"/>
  <c r="F70" i="37"/>
  <c r="E68" i="37"/>
  <c r="E67" i="37"/>
  <c r="N13" i="37"/>
  <c r="N65" i="37" s="1"/>
  <c r="B17" i="37"/>
  <c r="X68" i="45"/>
  <c r="X17" i="37"/>
  <c r="X69" i="45"/>
  <c r="F69" i="35"/>
  <c r="AG69" i="35" s="1"/>
  <c r="F70" i="35"/>
  <c r="AG70" i="35" s="1"/>
  <c r="I13" i="37"/>
  <c r="F17" i="37"/>
  <c r="F69" i="37" s="1"/>
  <c r="D13" i="37"/>
  <c r="V15" i="37"/>
  <c r="V67" i="37" s="1"/>
  <c r="Z66" i="45"/>
  <c r="J70" i="37"/>
  <c r="V67" i="45"/>
  <c r="N65" i="45"/>
  <c r="M66" i="37"/>
  <c r="F69" i="45"/>
  <c r="E67" i="45"/>
  <c r="X16" i="37"/>
  <c r="B69" i="45"/>
  <c r="B18" i="37"/>
  <c r="B70" i="45"/>
  <c r="Y67" i="35"/>
  <c r="AZ67" i="35" s="1"/>
  <c r="Y68" i="35"/>
  <c r="AZ68" i="35" s="1"/>
  <c r="I65" i="45"/>
  <c r="I14" i="37"/>
  <c r="I66" i="37" s="1"/>
  <c r="I66" i="45"/>
  <c r="X68" i="35"/>
  <c r="AY68" i="35" s="1"/>
  <c r="X69" i="35"/>
  <c r="AY69" i="35" s="1"/>
  <c r="L17" i="37"/>
  <c r="Q15" i="37"/>
  <c r="C14" i="37"/>
  <c r="M13" i="37"/>
  <c r="Y67" i="45"/>
  <c r="Y16" i="37"/>
  <c r="Y68" i="37" s="1"/>
  <c r="Y68" i="45"/>
  <c r="W15" i="37"/>
  <c r="W67" i="35"/>
  <c r="AX67" i="35" s="1"/>
  <c r="Q67" i="45"/>
  <c r="S69" i="37"/>
  <c r="B69" i="35"/>
  <c r="AC69" i="35" s="1"/>
  <c r="B70" i="35"/>
  <c r="AC70" i="35" s="1"/>
  <c r="R14" i="37"/>
  <c r="J17" i="37"/>
  <c r="H14" i="37"/>
  <c r="K16" i="37"/>
  <c r="K68" i="37" s="1"/>
  <c r="I65" i="35"/>
  <c r="AJ65" i="35" s="1"/>
  <c r="I66" i="35"/>
  <c r="AJ66" i="35" s="1"/>
  <c r="Y15" i="37"/>
  <c r="W67" i="45"/>
  <c r="W16" i="37"/>
  <c r="W68" i="37" s="1"/>
  <c r="C66" i="37"/>
  <c r="D65" i="45"/>
  <c r="V69" i="37"/>
  <c r="H66" i="45"/>
  <c r="L69" i="45"/>
  <c r="J69" i="35"/>
  <c r="AK69" i="35" s="1"/>
  <c r="Q67" i="35"/>
  <c r="AR67" i="35" s="1"/>
  <c r="C68" i="37"/>
  <c r="H66" i="35"/>
  <c r="AI66" i="35" s="1"/>
  <c r="R66" i="35"/>
  <c r="AS66" i="35" s="1"/>
  <c r="Q69" i="37"/>
  <c r="Q68" i="37"/>
  <c r="N65" i="35"/>
  <c r="AO65" i="35" s="1"/>
  <c r="G66" i="35"/>
  <c r="AH66" i="35" s="1"/>
  <c r="D64" i="35"/>
  <c r="AE64" i="35" s="1"/>
  <c r="N64" i="45"/>
  <c r="K67" i="45"/>
  <c r="H65" i="35"/>
  <c r="AI65" i="35" s="1"/>
  <c r="W14" i="37" l="1"/>
  <c r="W66" i="37" s="1"/>
  <c r="S68" i="35"/>
  <c r="AT68" i="35" s="1"/>
  <c r="Q14" i="37"/>
  <c r="Q66" i="37" s="1"/>
  <c r="S16" i="37"/>
  <c r="S68" i="45"/>
  <c r="E14" i="37"/>
  <c r="E66" i="37" s="1"/>
  <c r="D12" i="37"/>
  <c r="D64" i="37" s="1"/>
  <c r="V66" i="35"/>
  <c r="AW66" i="35" s="1"/>
  <c r="Q67" i="37"/>
  <c r="D65" i="37"/>
  <c r="I65" i="37"/>
  <c r="I12" i="37"/>
  <c r="I64" i="37" s="1"/>
  <c r="L16" i="37"/>
  <c r="K67" i="35"/>
  <c r="AL67" i="35" s="1"/>
  <c r="K68" i="35"/>
  <c r="AL68" i="35" s="1"/>
  <c r="L68" i="35"/>
  <c r="AM68" i="35" s="1"/>
  <c r="W67" i="37"/>
  <c r="Q66" i="45"/>
  <c r="B70" i="37"/>
  <c r="B69" i="37"/>
  <c r="W66" i="35"/>
  <c r="AX66" i="35" s="1"/>
  <c r="D64" i="45"/>
  <c r="I64" i="45"/>
  <c r="Z66" i="37"/>
  <c r="C13" i="37"/>
  <c r="C65" i="37" s="1"/>
  <c r="V14" i="37"/>
  <c r="F16" i="37"/>
  <c r="B16" i="37"/>
  <c r="K15" i="37"/>
  <c r="N12" i="37"/>
  <c r="Y67" i="37"/>
  <c r="H66" i="37"/>
  <c r="C66" i="35"/>
  <c r="AD66" i="35" s="1"/>
  <c r="W66" i="45"/>
  <c r="M64" i="35"/>
  <c r="AN64" i="35" s="1"/>
  <c r="C65" i="45"/>
  <c r="L69" i="37"/>
  <c r="L68" i="37"/>
  <c r="J69" i="37"/>
  <c r="B68" i="45"/>
  <c r="R66" i="37"/>
  <c r="G67" i="37"/>
  <c r="E66" i="45"/>
  <c r="H13" i="37"/>
  <c r="H65" i="37" s="1"/>
  <c r="G14" i="37"/>
  <c r="G66" i="37" s="1"/>
  <c r="H65" i="45"/>
  <c r="E66" i="35"/>
  <c r="AF66" i="35" s="1"/>
  <c r="L68" i="45"/>
  <c r="F68" i="35"/>
  <c r="AG68" i="35" s="1"/>
  <c r="V66" i="45"/>
  <c r="F68" i="45"/>
  <c r="X69" i="37"/>
  <c r="X68" i="37"/>
  <c r="N64" i="35"/>
  <c r="AO64" i="35" s="1"/>
  <c r="M65" i="37"/>
  <c r="Q66" i="35"/>
  <c r="AR66" i="35" s="1"/>
  <c r="G66" i="45"/>
  <c r="B68" i="35"/>
  <c r="AC68" i="35" s="1"/>
  <c r="W65" i="35"/>
  <c r="AX65" i="35" s="1"/>
  <c r="E65" i="45"/>
  <c r="H64" i="35"/>
  <c r="AI64" i="35" s="1"/>
  <c r="B67" i="45"/>
  <c r="E65" i="35"/>
  <c r="AF65" i="35" s="1"/>
  <c r="V65" i="35"/>
  <c r="AW65" i="35" s="1"/>
  <c r="K66" i="35"/>
  <c r="AL66" i="35" s="1"/>
  <c r="C64" i="45"/>
  <c r="C64" i="35" l="1"/>
  <c r="AD64" i="35" s="1"/>
  <c r="V13" i="37"/>
  <c r="G13" i="37"/>
  <c r="S66" i="45"/>
  <c r="S15" i="37"/>
  <c r="R13" i="37"/>
  <c r="R65" i="37" s="1"/>
  <c r="R65" i="45"/>
  <c r="D11" i="37"/>
  <c r="D63" i="37" s="1"/>
  <c r="S66" i="35"/>
  <c r="AT66" i="35" s="1"/>
  <c r="Y13" i="37"/>
  <c r="X14" i="37"/>
  <c r="I11" i="37"/>
  <c r="I63" i="37" s="1"/>
  <c r="J67" i="45"/>
  <c r="J16" i="37"/>
  <c r="J68" i="37" s="1"/>
  <c r="J68" i="45"/>
  <c r="G65" i="45"/>
  <c r="N64" i="37"/>
  <c r="B68" i="37"/>
  <c r="S67" i="45"/>
  <c r="C12" i="37"/>
  <c r="C64" i="37" s="1"/>
  <c r="M63" i="45"/>
  <c r="M12" i="37"/>
  <c r="M64" i="37" s="1"/>
  <c r="M64" i="45"/>
  <c r="X66" i="35"/>
  <c r="AY66" i="35" s="1"/>
  <c r="X67" i="35"/>
  <c r="AY67" i="35" s="1"/>
  <c r="I63" i="35"/>
  <c r="AJ63" i="35" s="1"/>
  <c r="I64" i="35"/>
  <c r="AJ64" i="35" s="1"/>
  <c r="Q13" i="37"/>
  <c r="Q65" i="37" s="1"/>
  <c r="Y65" i="45"/>
  <c r="Y14" i="37"/>
  <c r="Y66" i="37" s="1"/>
  <c r="Y66" i="45"/>
  <c r="X66" i="45"/>
  <c r="X15" i="37"/>
  <c r="X67" i="45"/>
  <c r="H12" i="37"/>
  <c r="Z65" i="35"/>
  <c r="BA65" i="35" s="1"/>
  <c r="L15" i="37"/>
  <c r="G65" i="35"/>
  <c r="AH65" i="35" s="1"/>
  <c r="V66" i="37"/>
  <c r="V65" i="37"/>
  <c r="C65" i="35"/>
  <c r="AD65" i="35" s="1"/>
  <c r="L67" i="45"/>
  <c r="M11" i="37"/>
  <c r="J67" i="35"/>
  <c r="AK67" i="35" s="1"/>
  <c r="J68" i="35"/>
  <c r="AK68" i="35" s="1"/>
  <c r="K14" i="37"/>
  <c r="K66" i="37" s="1"/>
  <c r="B15" i="37"/>
  <c r="B67" i="37" s="1"/>
  <c r="H64" i="45"/>
  <c r="D63" i="35"/>
  <c r="AE63" i="35" s="1"/>
  <c r="K67" i="37"/>
  <c r="F68" i="37"/>
  <c r="V65" i="45"/>
  <c r="D63" i="45"/>
  <c r="Q65" i="45"/>
  <c r="S14" i="37"/>
  <c r="Z13" i="37"/>
  <c r="Z65" i="37" s="1"/>
  <c r="Z65" i="45"/>
  <c r="R65" i="35"/>
  <c r="AS65" i="35" s="1"/>
  <c r="E13" i="37"/>
  <c r="E65" i="37" s="1"/>
  <c r="J15" i="37"/>
  <c r="J67" i="37" s="1"/>
  <c r="Y65" i="35"/>
  <c r="AZ65" i="35" s="1"/>
  <c r="Y66" i="35"/>
  <c r="AZ66" i="35" s="1"/>
  <c r="W13" i="37"/>
  <c r="G65" i="37"/>
  <c r="Q65" i="35"/>
  <c r="AR65" i="35" s="1"/>
  <c r="K66" i="45"/>
  <c r="I63" i="45"/>
  <c r="M63" i="35"/>
  <c r="AN63" i="35" s="1"/>
  <c r="S67" i="37"/>
  <c r="S68" i="37"/>
  <c r="L67" i="35"/>
  <c r="AM67" i="35" s="1"/>
  <c r="S67" i="35"/>
  <c r="AT67" i="35" s="1"/>
  <c r="W65" i="45"/>
  <c r="H63" i="35"/>
  <c r="AI63" i="35" s="1"/>
  <c r="H63" i="45"/>
  <c r="J66" i="45"/>
  <c r="Q64" i="35"/>
  <c r="AR64" i="35" s="1"/>
  <c r="Q64" i="45"/>
  <c r="C63" i="45"/>
  <c r="I62" i="35"/>
  <c r="AJ62" i="35" s="1"/>
  <c r="R64" i="45"/>
  <c r="S65" i="35"/>
  <c r="AT65" i="35" s="1"/>
  <c r="Y64" i="45"/>
  <c r="D62" i="45"/>
  <c r="M63" i="37" l="1"/>
  <c r="R63" i="35"/>
  <c r="AS63" i="35" s="1"/>
  <c r="S66" i="37"/>
  <c r="G12" i="37"/>
  <c r="I10" i="37"/>
  <c r="S13" i="37"/>
  <c r="Z63" i="35"/>
  <c r="BA63" i="35" s="1"/>
  <c r="Z63" i="45"/>
  <c r="Z12" i="37"/>
  <c r="W65" i="37"/>
  <c r="L67" i="37"/>
  <c r="H64" i="37"/>
  <c r="I62" i="45"/>
  <c r="Z11" i="37"/>
  <c r="E12" i="37"/>
  <c r="E64" i="37" s="1"/>
  <c r="Y12" i="37"/>
  <c r="Y64" i="37" s="1"/>
  <c r="B14" i="37"/>
  <c r="W12" i="37"/>
  <c r="M10" i="37"/>
  <c r="W64" i="45"/>
  <c r="D62" i="35"/>
  <c r="AE62" i="35" s="1"/>
  <c r="M62" i="45"/>
  <c r="X65" i="35"/>
  <c r="AY65" i="35" s="1"/>
  <c r="G64" i="45"/>
  <c r="D10" i="37"/>
  <c r="D62" i="37" s="1"/>
  <c r="N11" i="37"/>
  <c r="N63" i="45"/>
  <c r="B67" i="35"/>
  <c r="AC67" i="35" s="1"/>
  <c r="X13" i="37"/>
  <c r="R11" i="37"/>
  <c r="Q12" i="37"/>
  <c r="H11" i="37"/>
  <c r="F15" i="37"/>
  <c r="F67" i="37" s="1"/>
  <c r="F67" i="45"/>
  <c r="Z64" i="45"/>
  <c r="S65" i="45"/>
  <c r="W64" i="35"/>
  <c r="AX64" i="35" s="1"/>
  <c r="B66" i="45"/>
  <c r="E64" i="35"/>
  <c r="AF64" i="35" s="1"/>
  <c r="X65" i="45"/>
  <c r="R63" i="45"/>
  <c r="R12" i="37"/>
  <c r="V12" i="37"/>
  <c r="V64" i="37" s="1"/>
  <c r="F67" i="35"/>
  <c r="AG67" i="35" s="1"/>
  <c r="C11" i="37"/>
  <c r="C63" i="37" s="1"/>
  <c r="N63" i="35"/>
  <c r="AO63" i="35" s="1"/>
  <c r="J14" i="37"/>
  <c r="M62" i="35"/>
  <c r="AN62" i="35" s="1"/>
  <c r="E64" i="45"/>
  <c r="R64" i="35"/>
  <c r="AS64" i="35" s="1"/>
  <c r="V64" i="35"/>
  <c r="AW64" i="35" s="1"/>
  <c r="Y64" i="35"/>
  <c r="AZ64" i="35" s="1"/>
  <c r="Z64" i="35"/>
  <c r="BA64" i="35" s="1"/>
  <c r="X66" i="37"/>
  <c r="X67" i="37"/>
  <c r="C63" i="35"/>
  <c r="AD63" i="35" s="1"/>
  <c r="I62" i="37"/>
  <c r="Y65" i="37"/>
  <c r="G64" i="35"/>
  <c r="AH64" i="35" s="1"/>
  <c r="V64" i="45"/>
  <c r="F66" i="35"/>
  <c r="AG66" i="35" s="1"/>
  <c r="I61" i="45"/>
  <c r="F66" i="45"/>
  <c r="R62" i="35"/>
  <c r="AS62" i="35" s="1"/>
  <c r="Y63" i="35"/>
  <c r="AZ63" i="35" s="1"/>
  <c r="W63" i="35"/>
  <c r="AX63" i="35" s="1"/>
  <c r="Z62" i="45"/>
  <c r="G63" i="35"/>
  <c r="AH63" i="35" s="1"/>
  <c r="G63" i="45"/>
  <c r="B65" i="45"/>
  <c r="H62" i="35"/>
  <c r="AI62" i="35" s="1"/>
  <c r="D61" i="45"/>
  <c r="N61" i="35" l="1"/>
  <c r="AO61" i="35" s="1"/>
  <c r="X12" i="37"/>
  <c r="N61" i="45"/>
  <c r="N10" i="37"/>
  <c r="N62" i="37" s="1"/>
  <c r="W11" i="37"/>
  <c r="W63" i="37" s="1"/>
  <c r="Q11" i="37"/>
  <c r="Y11" i="37"/>
  <c r="L13" i="37"/>
  <c r="J66" i="37"/>
  <c r="N62" i="35"/>
  <c r="AO62" i="35" s="1"/>
  <c r="R64" i="37"/>
  <c r="R63" i="37"/>
  <c r="Q64" i="37"/>
  <c r="Q63" i="37"/>
  <c r="X65" i="37"/>
  <c r="B66" i="37"/>
  <c r="Y63" i="45"/>
  <c r="D9" i="37"/>
  <c r="C10" i="37"/>
  <c r="C62" i="37" s="1"/>
  <c r="K12" i="37"/>
  <c r="G11" i="37"/>
  <c r="G63" i="37" s="1"/>
  <c r="L65" i="45"/>
  <c r="L14" i="37"/>
  <c r="L66" i="37" s="1"/>
  <c r="L66" i="45"/>
  <c r="F13" i="37"/>
  <c r="Q63" i="45"/>
  <c r="X64" i="45"/>
  <c r="N63" i="37"/>
  <c r="W63" i="45"/>
  <c r="Z64" i="37"/>
  <c r="Z63" i="37"/>
  <c r="E63" i="35"/>
  <c r="AF63" i="35" s="1"/>
  <c r="J66" i="35"/>
  <c r="AK66" i="35" s="1"/>
  <c r="M9" i="37"/>
  <c r="M61" i="37" s="1"/>
  <c r="K64" i="45"/>
  <c r="K13" i="37"/>
  <c r="K65" i="37" s="1"/>
  <c r="K65" i="45"/>
  <c r="B13" i="37"/>
  <c r="B65" i="37" s="1"/>
  <c r="Z10" i="37"/>
  <c r="Z62" i="37" s="1"/>
  <c r="E11" i="37"/>
  <c r="Q63" i="35"/>
  <c r="AR63" i="35" s="1"/>
  <c r="C62" i="45"/>
  <c r="N62" i="45"/>
  <c r="M62" i="37"/>
  <c r="E63" i="45"/>
  <c r="S65" i="37"/>
  <c r="X64" i="35"/>
  <c r="AY64" i="35" s="1"/>
  <c r="Z62" i="35"/>
  <c r="BA62" i="35" s="1"/>
  <c r="H10" i="37"/>
  <c r="L65" i="35"/>
  <c r="AM65" i="35" s="1"/>
  <c r="L66" i="35"/>
  <c r="AM66" i="35" s="1"/>
  <c r="N9" i="37"/>
  <c r="K64" i="35"/>
  <c r="AL64" i="35" s="1"/>
  <c r="K65" i="35"/>
  <c r="AL65" i="35" s="1"/>
  <c r="F65" i="45"/>
  <c r="F14" i="37"/>
  <c r="I9" i="37"/>
  <c r="R10" i="37"/>
  <c r="R62" i="37" s="1"/>
  <c r="M61" i="35"/>
  <c r="AN61" i="35" s="1"/>
  <c r="I61" i="35"/>
  <c r="AJ61" i="35" s="1"/>
  <c r="H62" i="45"/>
  <c r="R62" i="45"/>
  <c r="B66" i="35"/>
  <c r="AC66" i="35" s="1"/>
  <c r="D61" i="37"/>
  <c r="M61" i="45"/>
  <c r="C62" i="35"/>
  <c r="AD62" i="35" s="1"/>
  <c r="Y63" i="37"/>
  <c r="H63" i="37"/>
  <c r="W64" i="37"/>
  <c r="G64" i="37"/>
  <c r="D61" i="35"/>
  <c r="AE61" i="35" s="1"/>
  <c r="Z61" i="35"/>
  <c r="BA61" i="35" s="1"/>
  <c r="Z61" i="45"/>
  <c r="X63" i="35"/>
  <c r="AY63" i="35" s="1"/>
  <c r="R61" i="45"/>
  <c r="Y62" i="35"/>
  <c r="AZ62" i="35" s="1"/>
  <c r="M60" i="35"/>
  <c r="AN60" i="35" s="1"/>
  <c r="H61" i="45"/>
  <c r="L64" i="45"/>
  <c r="D60" i="35"/>
  <c r="AE60" i="35" s="1"/>
  <c r="F64" i="35" l="1"/>
  <c r="AG64" i="35" s="1"/>
  <c r="D8" i="37"/>
  <c r="D60" i="37" s="1"/>
  <c r="Y10" i="37"/>
  <c r="X11" i="37"/>
  <c r="X63" i="37" s="1"/>
  <c r="L64" i="35"/>
  <c r="AM64" i="35" s="1"/>
  <c r="K64" i="37"/>
  <c r="L65" i="37"/>
  <c r="Y62" i="45"/>
  <c r="V11" i="37"/>
  <c r="V63" i="45"/>
  <c r="S64" i="35"/>
  <c r="AT64" i="35" s="1"/>
  <c r="V63" i="35"/>
  <c r="AW63" i="35" s="1"/>
  <c r="B12" i="37"/>
  <c r="B64" i="37" s="1"/>
  <c r="G10" i="37"/>
  <c r="G62" i="37" s="1"/>
  <c r="F12" i="37"/>
  <c r="E10" i="37"/>
  <c r="R61" i="35"/>
  <c r="AS61" i="35" s="1"/>
  <c r="G62" i="35"/>
  <c r="AH62" i="35" s="1"/>
  <c r="D60" i="45"/>
  <c r="H9" i="37"/>
  <c r="M8" i="37"/>
  <c r="R9" i="37"/>
  <c r="R61" i="37" s="1"/>
  <c r="J64" i="35"/>
  <c r="AK64" i="35" s="1"/>
  <c r="E63" i="37"/>
  <c r="B64" i="45"/>
  <c r="J65" i="35"/>
  <c r="AK65" i="35" s="1"/>
  <c r="F64" i="45"/>
  <c r="F65" i="35"/>
  <c r="AG65" i="35" s="1"/>
  <c r="I61" i="37"/>
  <c r="E62" i="35"/>
  <c r="AF62" i="35" s="1"/>
  <c r="N61" i="37"/>
  <c r="X63" i="45"/>
  <c r="S12" i="37"/>
  <c r="S64" i="45"/>
  <c r="J12" i="37"/>
  <c r="L12" i="37"/>
  <c r="J64" i="45"/>
  <c r="J13" i="37"/>
  <c r="J65" i="37" s="1"/>
  <c r="J65" i="45"/>
  <c r="B64" i="35"/>
  <c r="AC64" i="35" s="1"/>
  <c r="Z9" i="37"/>
  <c r="F66" i="37"/>
  <c r="F65" i="37"/>
  <c r="N60" i="35"/>
  <c r="AO60" i="35" s="1"/>
  <c r="H62" i="37"/>
  <c r="E62" i="45"/>
  <c r="M60" i="45"/>
  <c r="H61" i="35"/>
  <c r="AI61" i="35" s="1"/>
  <c r="B65" i="35"/>
  <c r="AC65" i="35" s="1"/>
  <c r="G62" i="45"/>
  <c r="X64" i="37"/>
  <c r="E61" i="35"/>
  <c r="AF61" i="35" s="1"/>
  <c r="E61" i="45"/>
  <c r="R60" i="45"/>
  <c r="M59" i="35"/>
  <c r="AN59" i="35" s="1"/>
  <c r="V62" i="45"/>
  <c r="S63" i="35"/>
  <c r="AT63" i="35" s="1"/>
  <c r="G61" i="35"/>
  <c r="AH61" i="35" s="1"/>
  <c r="G61" i="45"/>
  <c r="Y61" i="35"/>
  <c r="AZ61" i="35" s="1"/>
  <c r="J63" i="45"/>
  <c r="I7" i="37" l="1"/>
  <c r="K63" i="35"/>
  <c r="AL63" i="35" s="1"/>
  <c r="I60" i="35"/>
  <c r="AJ60" i="35" s="1"/>
  <c r="K62" i="45"/>
  <c r="K11" i="37"/>
  <c r="K63" i="45"/>
  <c r="S64" i="37"/>
  <c r="L63" i="35"/>
  <c r="AM63" i="35" s="1"/>
  <c r="I59" i="45"/>
  <c r="I8" i="37"/>
  <c r="I60" i="45"/>
  <c r="H8" i="37"/>
  <c r="H60" i="37" s="1"/>
  <c r="C9" i="37"/>
  <c r="C61" i="37" s="1"/>
  <c r="C61" i="45"/>
  <c r="X10" i="37"/>
  <c r="S10" i="37"/>
  <c r="N8" i="37"/>
  <c r="N60" i="45"/>
  <c r="B11" i="37"/>
  <c r="S62" i="45"/>
  <c r="S11" i="37"/>
  <c r="S63" i="37" s="1"/>
  <c r="Z61" i="37"/>
  <c r="J64" i="37"/>
  <c r="S63" i="45"/>
  <c r="E62" i="37"/>
  <c r="H60" i="45"/>
  <c r="V62" i="35"/>
  <c r="AW62" i="35" s="1"/>
  <c r="H61" i="37"/>
  <c r="R60" i="35"/>
  <c r="AS60" i="35" s="1"/>
  <c r="G9" i="37"/>
  <c r="Q9" i="37"/>
  <c r="C61" i="35"/>
  <c r="AD61" i="35" s="1"/>
  <c r="Z8" i="37"/>
  <c r="Z60" i="37" s="1"/>
  <c r="L11" i="37"/>
  <c r="K10" i="37"/>
  <c r="Z60" i="45"/>
  <c r="L64" i="37"/>
  <c r="Z60" i="35"/>
  <c r="BA60" i="35" s="1"/>
  <c r="M60" i="37"/>
  <c r="F64" i="37"/>
  <c r="Y62" i="37"/>
  <c r="J11" i="37"/>
  <c r="J63" i="37" s="1"/>
  <c r="Y9" i="37"/>
  <c r="Y61" i="37" s="1"/>
  <c r="Q61" i="45"/>
  <c r="Q10" i="37"/>
  <c r="Q62" i="37" s="1"/>
  <c r="Q62" i="45"/>
  <c r="W61" i="45"/>
  <c r="W10" i="37"/>
  <c r="W62" i="45"/>
  <c r="V10" i="37"/>
  <c r="W9" i="37"/>
  <c r="R8" i="37"/>
  <c r="Q61" i="35"/>
  <c r="AR61" i="35" s="1"/>
  <c r="Q62" i="35"/>
  <c r="AR62" i="35" s="1"/>
  <c r="E9" i="37"/>
  <c r="W61" i="35"/>
  <c r="AX61" i="35" s="1"/>
  <c r="W62" i="35"/>
  <c r="AX62" i="35" s="1"/>
  <c r="L63" i="45"/>
  <c r="X62" i="35"/>
  <c r="AY62" i="35" s="1"/>
  <c r="B63" i="45"/>
  <c r="J63" i="35"/>
  <c r="AK63" i="35" s="1"/>
  <c r="V63" i="37"/>
  <c r="V62" i="37"/>
  <c r="X62" i="45"/>
  <c r="Y61" i="45"/>
  <c r="H60" i="35"/>
  <c r="AI60" i="35" s="1"/>
  <c r="I59" i="35"/>
  <c r="AJ59" i="35" s="1"/>
  <c r="K62" i="35"/>
  <c r="AL62" i="35" s="1"/>
  <c r="M58" i="35"/>
  <c r="AN58" i="35" s="1"/>
  <c r="E60" i="35"/>
  <c r="AF60" i="35" s="1"/>
  <c r="Y60" i="45"/>
  <c r="M6" i="37"/>
  <c r="W60" i="45"/>
  <c r="I6" i="37"/>
  <c r="D6" i="37"/>
  <c r="N6" i="37"/>
  <c r="E60" i="45"/>
  <c r="F62" i="35" l="1"/>
  <c r="AG62" i="35" s="1"/>
  <c r="F63" i="35"/>
  <c r="AG63" i="35" s="1"/>
  <c r="C8" i="37"/>
  <c r="G8" i="37"/>
  <c r="G60" i="37" s="1"/>
  <c r="M58" i="45"/>
  <c r="M7" i="37"/>
  <c r="M59" i="45"/>
  <c r="C59" i="35"/>
  <c r="AD59" i="35" s="1"/>
  <c r="S9" i="37"/>
  <c r="N58" i="45"/>
  <c r="N7" i="37"/>
  <c r="N58" i="37" s="1"/>
  <c r="R60" i="37"/>
  <c r="W61" i="37"/>
  <c r="W62" i="37"/>
  <c r="Q61" i="37"/>
  <c r="J62" i="35"/>
  <c r="AK62" i="35" s="1"/>
  <c r="S61" i="45"/>
  <c r="K62" i="37"/>
  <c r="K63" i="37"/>
  <c r="F10" i="37"/>
  <c r="J10" i="37"/>
  <c r="L10" i="37"/>
  <c r="V9" i="37"/>
  <c r="B63" i="35"/>
  <c r="AC63" i="35" s="1"/>
  <c r="G60" i="35"/>
  <c r="AH60" i="35" s="1"/>
  <c r="L62" i="37"/>
  <c r="N59" i="37"/>
  <c r="N60" i="37"/>
  <c r="E8" i="37"/>
  <c r="F62" i="45"/>
  <c r="F11" i="37"/>
  <c r="F63" i="37" s="1"/>
  <c r="F63" i="45"/>
  <c r="Y8" i="37"/>
  <c r="N58" i="35"/>
  <c r="AO58" i="35" s="1"/>
  <c r="N59" i="35"/>
  <c r="AO59" i="35" s="1"/>
  <c r="D58" i="35"/>
  <c r="AE58" i="35" s="1"/>
  <c r="D59" i="35"/>
  <c r="AE59" i="35" s="1"/>
  <c r="S61" i="35"/>
  <c r="AT61" i="35" s="1"/>
  <c r="I58" i="35"/>
  <c r="AJ58" i="35" s="1"/>
  <c r="W60" i="35"/>
  <c r="AX60" i="35" s="1"/>
  <c r="V61" i="45"/>
  <c r="Y60" i="35"/>
  <c r="AZ60" i="35" s="1"/>
  <c r="J62" i="45"/>
  <c r="L62" i="45"/>
  <c r="C60" i="35"/>
  <c r="AD60" i="35" s="1"/>
  <c r="B63" i="37"/>
  <c r="N59" i="45"/>
  <c r="X62" i="37"/>
  <c r="C60" i="45"/>
  <c r="I59" i="37"/>
  <c r="I60" i="37"/>
  <c r="G61" i="37"/>
  <c r="V61" i="35"/>
  <c r="AW61" i="35" s="1"/>
  <c r="I58" i="37"/>
  <c r="X9" i="37"/>
  <c r="W8" i="37"/>
  <c r="W60" i="37" s="1"/>
  <c r="D58" i="45"/>
  <c r="D7" i="37"/>
  <c r="D59" i="45"/>
  <c r="L63" i="37"/>
  <c r="S62" i="35"/>
  <c r="AT62" i="35" s="1"/>
  <c r="G60" i="45"/>
  <c r="S62" i="37"/>
  <c r="X61" i="45"/>
  <c r="E61" i="37"/>
  <c r="L62" i="35"/>
  <c r="AM62" i="35" s="1"/>
  <c r="X61" i="35"/>
  <c r="AY61" i="35" s="1"/>
  <c r="I58" i="45"/>
  <c r="C58" i="35"/>
  <c r="AD58" i="35" s="1"/>
  <c r="L61" i="45"/>
  <c r="C59" i="45"/>
  <c r="C6" i="37"/>
  <c r="R6" i="37"/>
  <c r="H6" i="37"/>
  <c r="Z6" i="37"/>
  <c r="B61" i="35" l="1"/>
  <c r="AC61" i="35" s="1"/>
  <c r="H58" i="45"/>
  <c r="H7" i="37"/>
  <c r="H59" i="45"/>
  <c r="S8" i="37"/>
  <c r="S60" i="37" s="1"/>
  <c r="R58" i="45"/>
  <c r="R7" i="37"/>
  <c r="R59" i="45"/>
  <c r="B61" i="45"/>
  <c r="B10" i="37"/>
  <c r="B62" i="45"/>
  <c r="Z58" i="35"/>
  <c r="BA58" i="35" s="1"/>
  <c r="Z59" i="35"/>
  <c r="BA59" i="35" s="1"/>
  <c r="R58" i="35"/>
  <c r="AS58" i="35" s="1"/>
  <c r="R59" i="35"/>
  <c r="AS59" i="35" s="1"/>
  <c r="J9" i="37"/>
  <c r="J61" i="37" s="1"/>
  <c r="K60" i="35"/>
  <c r="AL60" i="35" s="1"/>
  <c r="D59" i="37"/>
  <c r="D58" i="37"/>
  <c r="F61" i="35"/>
  <c r="AG61" i="35" s="1"/>
  <c r="J61" i="45"/>
  <c r="C60" i="37"/>
  <c r="Q8" i="37"/>
  <c r="Q60" i="45"/>
  <c r="B62" i="35"/>
  <c r="AC62" i="35" s="1"/>
  <c r="F62" i="37"/>
  <c r="E60" i="37"/>
  <c r="S61" i="37"/>
  <c r="M58" i="37"/>
  <c r="M59" i="37"/>
  <c r="L61" i="35"/>
  <c r="AM61" i="35" s="1"/>
  <c r="K8" i="37"/>
  <c r="H58" i="35"/>
  <c r="AI58" i="35" s="1"/>
  <c r="H59" i="35"/>
  <c r="AI59" i="35" s="1"/>
  <c r="Z58" i="45"/>
  <c r="Z7" i="37"/>
  <c r="Z59" i="45"/>
  <c r="X8" i="37"/>
  <c r="X60" i="37" s="1"/>
  <c r="F9" i="37"/>
  <c r="F61" i="37" s="1"/>
  <c r="K60" i="45"/>
  <c r="K9" i="37"/>
  <c r="K61" i="37" s="1"/>
  <c r="K61" i="45"/>
  <c r="K61" i="35"/>
  <c r="AL61" i="35" s="1"/>
  <c r="S60" i="35"/>
  <c r="AT60" i="35" s="1"/>
  <c r="Y60" i="37"/>
  <c r="V61" i="37"/>
  <c r="F61" i="45"/>
  <c r="S60" i="45"/>
  <c r="J61" i="35"/>
  <c r="AK61" i="35" s="1"/>
  <c r="C58" i="45"/>
  <c r="C7" i="37"/>
  <c r="C58" i="37" s="1"/>
  <c r="L9" i="37"/>
  <c r="B9" i="37"/>
  <c r="Q60" i="35"/>
  <c r="AR60" i="35" s="1"/>
  <c r="V8" i="37"/>
  <c r="V60" i="37" s="1"/>
  <c r="X60" i="45"/>
  <c r="X61" i="37"/>
  <c r="V60" i="35"/>
  <c r="AW60" i="35" s="1"/>
  <c r="V60" i="45"/>
  <c r="J62" i="37"/>
  <c r="X60" i="35"/>
  <c r="AY60" i="35" s="1"/>
  <c r="V59" i="35"/>
  <c r="AW59" i="35" s="1"/>
  <c r="V6" i="37"/>
  <c r="Q59" i="45"/>
  <c r="Q6" i="37"/>
  <c r="W6" i="37"/>
  <c r="G6" i="37"/>
  <c r="Y6" i="37"/>
  <c r="E6" i="37"/>
  <c r="L60" i="45"/>
  <c r="Q58" i="35" l="1"/>
  <c r="AR58" i="35" s="1"/>
  <c r="G58" i="45"/>
  <c r="G7" i="37"/>
  <c r="G59" i="45"/>
  <c r="E58" i="45"/>
  <c r="E7" i="37"/>
  <c r="E59" i="45"/>
  <c r="W58" i="45"/>
  <c r="W7" i="37"/>
  <c r="W59" i="45"/>
  <c r="Q59" i="35"/>
  <c r="AR59" i="35" s="1"/>
  <c r="C59" i="37"/>
  <c r="R58" i="37"/>
  <c r="R59" i="37"/>
  <c r="F8" i="37"/>
  <c r="E58" i="35"/>
  <c r="AF58" i="35" s="1"/>
  <c r="E59" i="35"/>
  <c r="AF59" i="35" s="1"/>
  <c r="Y58" i="35"/>
  <c r="AZ58" i="35" s="1"/>
  <c r="Y59" i="35"/>
  <c r="AZ59" i="35" s="1"/>
  <c r="B8" i="37"/>
  <c r="B60" i="37" s="1"/>
  <c r="V58" i="45"/>
  <c r="V7" i="37"/>
  <c r="F60" i="35"/>
  <c r="AG60" i="35" s="1"/>
  <c r="B61" i="37"/>
  <c r="B62" i="37"/>
  <c r="L8" i="37"/>
  <c r="Y58" i="45"/>
  <c r="Y7" i="37"/>
  <c r="Y59" i="45"/>
  <c r="W58" i="35"/>
  <c r="AX58" i="35" s="1"/>
  <c r="W59" i="35"/>
  <c r="AX59" i="35" s="1"/>
  <c r="Q58" i="45"/>
  <c r="Q7" i="37"/>
  <c r="Q58" i="37" s="1"/>
  <c r="V58" i="35"/>
  <c r="AW58" i="35" s="1"/>
  <c r="V59" i="45"/>
  <c r="B60" i="45"/>
  <c r="F60" i="45"/>
  <c r="Z58" i="37"/>
  <c r="Z59" i="37"/>
  <c r="L60" i="35"/>
  <c r="AM60" i="35" s="1"/>
  <c r="H58" i="37"/>
  <c r="H59" i="37"/>
  <c r="G58" i="35"/>
  <c r="AH58" i="35" s="1"/>
  <c r="G59" i="35"/>
  <c r="AH59" i="35" s="1"/>
  <c r="L61" i="37"/>
  <c r="L60" i="37"/>
  <c r="B60" i="35"/>
  <c r="AC60" i="35" s="1"/>
  <c r="K60" i="37"/>
  <c r="Q59" i="37"/>
  <c r="Q60" i="37"/>
  <c r="X6" i="37"/>
  <c r="S6" i="37"/>
  <c r="K6" i="37"/>
  <c r="S58" i="45" l="1"/>
  <c r="S7" i="37"/>
  <c r="S59" i="45"/>
  <c r="J60" i="35"/>
  <c r="AK60" i="35" s="1"/>
  <c r="E58" i="37"/>
  <c r="E59" i="37"/>
  <c r="G58" i="37"/>
  <c r="G59" i="37"/>
  <c r="S58" i="35"/>
  <c r="AT58" i="35" s="1"/>
  <c r="S59" i="35"/>
  <c r="AT59" i="35" s="1"/>
  <c r="J8" i="37"/>
  <c r="J60" i="45"/>
  <c r="Y58" i="37"/>
  <c r="Y59" i="37"/>
  <c r="W58" i="37"/>
  <c r="W59" i="37"/>
  <c r="X58" i="45"/>
  <c r="X7" i="37"/>
  <c r="X59" i="45"/>
  <c r="V59" i="37"/>
  <c r="V58" i="37"/>
  <c r="F60" i="37"/>
  <c r="B59" i="35"/>
  <c r="AC59" i="35" s="1"/>
  <c r="X58" i="35"/>
  <c r="AY58" i="35" s="1"/>
  <c r="X59" i="35"/>
  <c r="AY59" i="35" s="1"/>
  <c r="K58" i="45"/>
  <c r="K7" i="37"/>
  <c r="K59" i="45"/>
  <c r="K58" i="35"/>
  <c r="AL58" i="35" s="1"/>
  <c r="K59" i="35"/>
  <c r="AL59" i="35" s="1"/>
  <c r="L6" i="37"/>
  <c r="J59" i="35"/>
  <c r="AK59" i="35" s="1"/>
  <c r="F6" i="37"/>
  <c r="J6" i="37"/>
  <c r="B58" i="35"/>
  <c r="AC58" i="35" s="1"/>
  <c r="B6" i="37"/>
  <c r="J58" i="45" l="1"/>
  <c r="J7" i="37"/>
  <c r="J58" i="37" s="1"/>
  <c r="B58" i="45"/>
  <c r="B7" i="37"/>
  <c r="B59" i="45"/>
  <c r="K58" i="37"/>
  <c r="K59" i="37"/>
  <c r="F58" i="35"/>
  <c r="AG58" i="35" s="1"/>
  <c r="F59" i="35"/>
  <c r="AG59" i="35" s="1"/>
  <c r="J58" i="35"/>
  <c r="AK58" i="35" s="1"/>
  <c r="F58" i="45"/>
  <c r="F7" i="37"/>
  <c r="F59" i="45"/>
  <c r="L58" i="45"/>
  <c r="L7" i="37"/>
  <c r="L59" i="45"/>
  <c r="X58" i="37"/>
  <c r="X59" i="37"/>
  <c r="J59" i="37"/>
  <c r="J60" i="37"/>
  <c r="S58" i="37"/>
  <c r="S59" i="37"/>
  <c r="L58" i="35"/>
  <c r="AM58" i="35" s="1"/>
  <c r="L59" i="35"/>
  <c r="AM59" i="35" s="1"/>
  <c r="J59" i="45"/>
  <c r="F58" i="37" l="1"/>
  <c r="F59" i="37"/>
  <c r="B58" i="37"/>
  <c r="B59" i="37"/>
  <c r="L58" i="37"/>
  <c r="L59" i="37"/>
</calcChain>
</file>

<file path=xl/sharedStrings.xml><?xml version="1.0" encoding="utf-8"?>
<sst xmlns="http://schemas.openxmlformats.org/spreadsheetml/2006/main" count="449" uniqueCount="109">
  <si>
    <t>Contact details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</si>
  <si>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Standard Industrial Classification (2007)</t>
    </r>
  </si>
  <si>
    <t>Capital productivity (GVA/VICS)</t>
  </si>
  <si>
    <t>Industry description</t>
  </si>
  <si>
    <t>Log changes</t>
  </si>
  <si>
    <t>Contribution of labour composition to GVA growth (percentage points)</t>
  </si>
  <si>
    <t>Contribution of capital services to GVA growth (percentage points)</t>
  </si>
  <si>
    <t>Contributions of Capital deepening to GVA per hour growth (percentage points)</t>
  </si>
  <si>
    <t>Contents</t>
  </si>
  <si>
    <r>
      <t>SIC(2007)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</si>
  <si>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productivity@ons.gov.uk</t>
  </si>
  <si>
    <t>Back to Contents</t>
  </si>
  <si>
    <t>Gross Value Added (GVA): annual indices and log changes</t>
  </si>
  <si>
    <t>Labour weights</t>
  </si>
  <si>
    <t>Capital weights</t>
  </si>
  <si>
    <t xml:space="preserve">Table A1: </t>
  </si>
  <si>
    <t>Table A2:</t>
  </si>
  <si>
    <t>Table A3:</t>
  </si>
  <si>
    <t>Table A4:</t>
  </si>
  <si>
    <t xml:space="preserve">Table A5: </t>
  </si>
  <si>
    <t>Table A6:</t>
  </si>
  <si>
    <t>Table A7:</t>
  </si>
  <si>
    <t>Table A8:</t>
  </si>
  <si>
    <t>Note to interpretation</t>
  </si>
  <si>
    <t>XXXX = source data, taken from ONS systems</t>
  </si>
  <si>
    <t>YYYY = derived in this workbook. Check formulae for more information</t>
  </si>
  <si>
    <t>Base year:</t>
  </si>
  <si>
    <t>2016=100</t>
  </si>
  <si>
    <t>Percent</t>
  </si>
  <si>
    <t>PANEL 1</t>
  </si>
  <si>
    <t>PANEL 2</t>
  </si>
  <si>
    <t>data</t>
  </si>
  <si>
    <t>Hours worked: annual indices and log changes</t>
  </si>
  <si>
    <t>Labour composition: annual indices and log changes</t>
  </si>
  <si>
    <t>PANEL 3</t>
  </si>
  <si>
    <t>Capital productivity</t>
  </si>
  <si>
    <t>(GVA/Combined Inputs)</t>
  </si>
  <si>
    <t>(GVA/Hours worked)</t>
  </si>
  <si>
    <t>(Capital services/Hours worked)</t>
  </si>
  <si>
    <t>Capital deepening</t>
  </si>
  <si>
    <t>Hours worked: contributions to GVA growth</t>
  </si>
  <si>
    <t>Labour composition: contributions to GVA growth</t>
  </si>
  <si>
    <t>Capital services: contributions to GVA growth</t>
  </si>
  <si>
    <t>Capital deepening (Capital services/Hours worked): contributions to GVA per hour growth (QoQ and YoY)</t>
  </si>
  <si>
    <t>GVA per hour worked: annual indices and log changes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</si>
  <si>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</si>
  <si>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</si>
  <si>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</si>
  <si>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</si>
  <si>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</si>
  <si>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</si>
  <si>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</si>
  <si>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</si>
  <si>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</si>
  <si>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</si>
  <si>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</si>
  <si>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</si>
  <si>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</si>
  <si>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Capital services: annual indices and log changes</t>
  </si>
  <si>
    <t>Combined inputs: annual indices and log changes</t>
  </si>
  <si>
    <t>Multi-factor productivity: annual indices and log changes</t>
  </si>
  <si>
    <t>Capital deepening (Capital services/Hours worked): annual indices and log changes</t>
  </si>
  <si>
    <t>Annual labour weights</t>
  </si>
  <si>
    <t>Annual capital weights</t>
  </si>
  <si>
    <t>TOTAL C</t>
  </si>
  <si>
    <t>Income share: Manufacturing sub-sections</t>
  </si>
  <si>
    <t>Food products, beverages and tobacco.</t>
  </si>
  <si>
    <t>Textiles, wearing apparel and leather products.</t>
  </si>
  <si>
    <t xml:space="preserve">Wood and paper products and printing. </t>
  </si>
  <si>
    <t xml:space="preserve">Coke and refined petroleum products. </t>
  </si>
  <si>
    <t xml:space="preserve">Chemicals and chemical products. </t>
  </si>
  <si>
    <t xml:space="preserve">Basic pharmaceutical products and preparations. </t>
  </si>
  <si>
    <t>Rubber and plastic products and non-metallic mineral products</t>
  </si>
  <si>
    <t>Basic metals and metal products</t>
  </si>
  <si>
    <t>Computer, electronic and optical products  </t>
  </si>
  <si>
    <t>Electrical equipment  </t>
  </si>
  <si>
    <t>Machinery and equipment N.E.C.  </t>
  </si>
  <si>
    <t>Transport equipment</t>
  </si>
  <si>
    <t>Other manufacturing and repair</t>
  </si>
  <si>
    <t>GVA: Sub-sections of industries C, G and M</t>
  </si>
  <si>
    <t>TOTAL G</t>
  </si>
  <si>
    <t>69-70</t>
  </si>
  <si>
    <t>71</t>
  </si>
  <si>
    <t>72</t>
  </si>
  <si>
    <t>73</t>
  </si>
  <si>
    <t>74-75</t>
  </si>
  <si>
    <t>TOTAL M</t>
  </si>
  <si>
    <t>PANEL 1 (columns B-AA)</t>
  </si>
  <si>
    <t>PANEL 2 (columns AC-BB)</t>
  </si>
  <si>
    <t>Hours worked: Sub-sections of industries C, G and M</t>
  </si>
  <si>
    <t>Contribution of hours worked to GVA growth (percentage points)</t>
  </si>
  <si>
    <t>Labour composition: Sub-sections of industries C, G and M</t>
  </si>
  <si>
    <t>Wholesale and retail trade and repair of motor vehicles and motorcycles  </t>
  </si>
  <si>
    <t>Wholesale trade, except of motor vehicles and motorcycles  </t>
  </si>
  <si>
    <t>Retail trade, except of motor vehicles and motorcycles  </t>
  </si>
  <si>
    <t>Legal and accounting activities; Activities of head offices; management consultancy activities</t>
  </si>
  <si>
    <t>Architectural and engineering activities; technical testing and analysis  </t>
  </si>
  <si>
    <t>Scientific research and development  </t>
  </si>
  <si>
    <t>Advertising and market research  </t>
  </si>
  <si>
    <t>Other professional, scientific and technical activities; Veterinary activities</t>
  </si>
  <si>
    <t>Capital services: Sub-sections of industries C, G and M</t>
  </si>
  <si>
    <t>PANEL 3 (columns BD-CC)</t>
  </si>
  <si>
    <t>Combined inputs: Sub-sections of industries C, G and M</t>
  </si>
  <si>
    <t>MFP: Sub-sections of industries C, G and M</t>
  </si>
  <si>
    <t>GVA per hour: Sub-sections of industries C, G and M</t>
  </si>
  <si>
    <t>Release date: 7 April 2020</t>
  </si>
  <si>
    <t>Release: Multi-factor productivity estimates: Experimental estimates to Q4 (Oct to Dec) 2019</t>
  </si>
  <si>
    <t>+448456013034</t>
  </si>
  <si>
    <t>Annual estimates, 1970 to 2019, Sub-sections of industries C, G and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</si>
</sst>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4" applyFont="1" applyFill="1" applyProtection="1">
      <protection locked="0"/>
    </xf>
    <xf numFmtId="0" fontId="11" fillId="2" borderId="0" xfId="3" applyFont="1" applyFill="1" applyAlignment="1" applyProtection="1">
      <protection locked="0"/>
    </xf>
    <xf numFmtId="14" fontId="8" fillId="2" borderId="0" xfId="0" applyNumberFormat="1" applyFont="1" applyFill="1"/>
    <xf numFmtId="0" fontId="9" fillId="0" borderId="0" xfId="0" applyFont="1"/>
    <xf numFmtId="0" fontId="12" fillId="2" borderId="0" xfId="0" applyFont="1" applyFill="1" applyAlignment="1">
      <alignment horizontal="left"/>
    </xf>
    <xf numFmtId="2" fontId="7" fillId="0" borderId="0" xfId="1" applyNumberFormat="1" applyFont="1" applyBorder="1"/>
    <xf numFmtId="0" fontId="8" fillId="0" borderId="0" xfId="0" applyFont="1"/>
    <xf numFmtId="0" fontId="8" fillId="0" borderId="0" xfId="0" applyFont="1"/>
    <xf numFmtId="0" fontId="9" fillId="0" borderId="1" xfId="0" applyFont="1" applyBorder="1"/>
    <xf numFmtId="2" fontId="8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quotePrefix="1" applyFont="1"/>
    <xf numFmtId="0" fontId="8" fillId="0" borderId="0" xfId="0" applyFont="1" applyAlignment="1">
      <alignment vertical="center"/>
    </xf>
    <xf numFmtId="0" fontId="12" fillId="2" borderId="0" xfId="0" applyFont="1" applyFill="1"/>
    <xf numFmtId="0" fontId="12" fillId="0" borderId="0" xfId="0" applyFont="1"/>
    <xf numFmtId="14" fontId="12" fillId="2" borderId="0" xfId="0" applyNumberFormat="1" applyFont="1" applyFill="1"/>
    <xf numFmtId="0" fontId="15" fillId="0" borderId="0" xfId="0" applyFont="1"/>
    <xf numFmtId="0" fontId="11" fillId="2" borderId="0" xfId="3" applyFont="1" applyFill="1" applyAlignment="1" applyProtection="1">
      <alignment vertical="top"/>
    </xf>
    <xf numFmtId="0" fontId="8" fillId="0" borderId="0" xfId="0" applyFont="1" applyFill="1" applyAlignment="1">
      <alignment vertical="center" wrapText="1"/>
    </xf>
    <xf numFmtId="0" fontId="6" fillId="0" borderId="0" xfId="3" applyBorder="1" applyAlignment="1" applyProtection="1"/>
    <xf numFmtId="0" fontId="9" fillId="2" borderId="0" xfId="0" quotePrefix="1" applyFont="1" applyFill="1" applyAlignment="1">
      <alignment horizontal="left"/>
    </xf>
    <xf numFmtId="0" fontId="8" fillId="0" borderId="1" xfId="0" applyFont="1" applyBorder="1"/>
    <xf numFmtId="49" fontId="8" fillId="2" borderId="0" xfId="0" quotePrefix="1" applyNumberFormat="1" applyFont="1" applyFill="1"/>
    <xf numFmtId="0" fontId="7" fillId="2" borderId="0" xfId="4" applyFont="1" applyFill="1" applyProtection="1">
      <protection locked="0"/>
    </xf>
    <xf numFmtId="0" fontId="17" fillId="2" borderId="0" xfId="0" applyFont="1" applyFill="1" applyAlignment="1">
      <alignment horizontal="left"/>
    </xf>
    <xf numFmtId="0" fontId="7" fillId="3" borderId="0" xfId="0" applyFont="1" applyFill="1"/>
    <xf numFmtId="0" fontId="7" fillId="2" borderId="0" xfId="0" quotePrefix="1" applyFont="1" applyFill="1"/>
    <xf numFmtId="2" fontId="7" fillId="3" borderId="0" xfId="0" applyNumberFormat="1" applyFont="1" applyFill="1"/>
    <xf numFmtId="10" fontId="7" fillId="3" borderId="0" xfId="10" applyNumberFormat="1" applyFont="1" applyFill="1"/>
    <xf numFmtId="10" fontId="7" fillId="0" borderId="0" xfId="10" applyNumberFormat="1" applyFont="1" applyBorder="1"/>
    <xf numFmtId="0" fontId="6" fillId="0" borderId="0" xfId="3" applyAlignment="1" applyProtection="1"/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9" fillId="2" borderId="2" xfId="0" quotePrefix="1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11" fillId="2" borderId="2" xfId="3" applyFont="1" applyFill="1" applyBorder="1" applyAlignment="1" applyProtection="1">
      <alignment vertical="top"/>
    </xf>
    <xf numFmtId="0" fontId="7" fillId="0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0" fillId="2" borderId="0" xfId="0" applyFont="1" applyFill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2" fontId="7" fillId="0" borderId="0" xfId="0" applyNumberFormat="1" applyFont="1" applyFill="1"/>
    <xf numFmtId="0" fontId="8" fillId="0" borderId="0" xfId="0" applyFont="1" applyFill="1"/>
  </cellXfs>
  <cellStyles count="11">
    <cellStyle name="ANCLAS,REZONES Y SUS PARTES,DE FUNDICION,DE HIERRO O DE ACERO" xfId="1" xr:uid="{00000000-0005-0000-0000-000000000000}"/>
    <cellStyle name="Comma 2" xfId="2" xr:uid="{00000000-0005-0000-0000-000001000000}"/>
    <cellStyle name="Hyperlink" xfId="3" builtinId="8"/>
    <cellStyle name="Hyperlink 2" xfId="7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3" xfId="5" xr:uid="{00000000-0005-0000-0000-000007000000}"/>
    <cellStyle name="Normal 5" xfId="9" xr:uid="{00000000-0005-0000-0000-000008000000}"/>
    <cellStyle name="Percent" xfId="10" builtinId="5"/>
    <cellStyle name="Percent 2" xfId="6" xr:uid="{00000000-0005-0000-0000-00000A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uctivity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ductivity@ons.gsi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8"/>
  <sheetViews>
    <sheetView workbookViewId="0">
      <selection activeCell="B34" sqref="B34"/>
    </sheetView>
  </sheetViews>
  <sheetFormatPr defaultColWidth="9.08984375" defaultRowHeight="12" x14ac:dyDescent="0.3"/>
  <cols>
    <col min="1" max="1" width="10.6328125" style="4" bestFit="1" customWidth="1"/>
    <col min="2" max="2" width="90.26953125" style="4" customWidth="1"/>
    <col min="3" max="16384" width="9.08984375" style="4"/>
  </cols>
  <sheetData>
    <row r="1" spans="1:47" ht="15.5" x14ac:dyDescent="0.35">
      <c r="A1" s="30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5" x14ac:dyDescent="0.35">
      <c r="A2" s="30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3" customFormat="1" ht="15.5" x14ac:dyDescent="0.35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3" customFormat="1" x14ac:dyDescent="0.3">
      <c r="A4" s="5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2" customFormat="1" ht="13.5" x14ac:dyDescent="0.3">
      <c r="A5" s="14" t="s">
        <v>9</v>
      </c>
      <c r="B5" s="1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2" customFormat="1" x14ac:dyDescent="0.3">
      <c r="A6" s="13" t="s">
        <v>45</v>
      </c>
      <c r="B6" s="13" t="s">
        <v>66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3">
      <c r="A7" s="13" t="s">
        <v>46</v>
      </c>
      <c r="B7" s="13" t="s">
        <v>67</v>
      </c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3">
      <c r="A8" s="13" t="s">
        <v>47</v>
      </c>
      <c r="B8" s="13" t="s">
        <v>68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3">
      <c r="A9" s="13" t="s">
        <v>48</v>
      </c>
      <c r="B9" s="13" t="s">
        <v>69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3">
      <c r="A10" s="13" t="s">
        <v>49</v>
      </c>
      <c r="B10" s="13" t="s">
        <v>70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3">
      <c r="A11" s="13" t="s">
        <v>50</v>
      </c>
      <c r="B11" s="13" t="s">
        <v>71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3">
      <c r="A12" s="13" t="s">
        <v>51</v>
      </c>
      <c r="B12" s="13" t="s">
        <v>72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3">
      <c r="A13" s="13" t="s">
        <v>52</v>
      </c>
      <c r="B13" s="13" t="s">
        <v>73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3">
      <c r="A14" s="13" t="s">
        <v>53</v>
      </c>
      <c r="B14" s="13" t="s">
        <v>74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x14ac:dyDescent="0.3">
      <c r="A15" s="13" t="s">
        <v>54</v>
      </c>
      <c r="B15" s="13" t="s">
        <v>75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x14ac:dyDescent="0.3">
      <c r="A16" s="13" t="s">
        <v>55</v>
      </c>
      <c r="B16" s="1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x14ac:dyDescent="0.3">
      <c r="A17" s="13" t="s">
        <v>56</v>
      </c>
      <c r="B17" s="13" t="s">
        <v>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x14ac:dyDescent="0.3">
      <c r="A18" s="13" t="s">
        <v>57</v>
      </c>
      <c r="B18" s="13" t="s">
        <v>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x14ac:dyDescent="0.3">
      <c r="A19" s="48"/>
      <c r="B19" s="4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x14ac:dyDescent="0.3">
      <c r="A20" s="49">
        <v>45</v>
      </c>
      <c r="B20" s="48" t="s">
        <v>92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x14ac:dyDescent="0.3">
      <c r="A21" s="49">
        <v>46</v>
      </c>
      <c r="B21" s="48" t="s">
        <v>93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x14ac:dyDescent="0.3">
      <c r="A22" s="49">
        <v>47</v>
      </c>
      <c r="B22" s="48" t="s">
        <v>94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x14ac:dyDescent="0.3">
      <c r="A23" s="48"/>
      <c r="B23" s="4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x14ac:dyDescent="0.3">
      <c r="A24" s="48" t="s">
        <v>81</v>
      </c>
      <c r="B24" s="48" t="s">
        <v>95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3" customFormat="1" x14ac:dyDescent="0.3">
      <c r="A25" s="48" t="s">
        <v>82</v>
      </c>
      <c r="B25" s="48" t="s">
        <v>96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3" customFormat="1" x14ac:dyDescent="0.3">
      <c r="A26" s="48" t="s">
        <v>83</v>
      </c>
      <c r="B26" s="48" t="s">
        <v>97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3" customFormat="1" x14ac:dyDescent="0.3">
      <c r="A27" s="48" t="s">
        <v>84</v>
      </c>
      <c r="B27" s="48" t="s">
        <v>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3" customFormat="1" x14ac:dyDescent="0.3">
      <c r="A28" s="27" t="s">
        <v>85</v>
      </c>
      <c r="B28" s="27" t="s">
        <v>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3" customFormat="1" x14ac:dyDescent="0.3">
      <c r="A29" s="48"/>
      <c r="B29" s="4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3.5" x14ac:dyDescent="0.3">
      <c r="A30" s="1" t="s">
        <v>1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x14ac:dyDescent="0.3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3" customFormat="1" x14ac:dyDescent="0.3">
      <c r="A32" s="46" t="s">
        <v>23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3" customFormat="1" x14ac:dyDescent="0.3">
      <c r="A33" s="31" t="s">
        <v>24</v>
      </c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3" customFormat="1" x14ac:dyDescent="0.3">
      <c r="A34" s="1" t="s">
        <v>25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3" customFormat="1" x14ac:dyDescent="0.3">
      <c r="A35" s="1" t="s">
        <v>26</v>
      </c>
      <c r="B35" s="32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13" customFormat="1" x14ac:dyDescent="0.3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x14ac:dyDescent="0.3">
      <c r="A37" s="6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x14ac:dyDescent="0.3">
      <c r="A38" s="7" t="s">
        <v>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x14ac:dyDescent="0.3">
      <c r="A39" s="28" t="s">
        <v>107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x14ac:dyDescent="0.3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x14ac:dyDescent="0.3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3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x14ac:dyDescent="0.3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</sheetData>
  <hyperlinks>
    <hyperlink ref="A38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" sqref="A19"/>
    </sheetView>
  </sheetViews>
  <sheetFormatPr defaultColWidth="8.90625" defaultRowHeight="12" x14ac:dyDescent="0.3"/>
  <cols>
    <col min="1" max="1" width="20.6328125" style="13" customWidth="1"/>
    <col min="2" max="2" width="9.08984375" style="13" customWidth="1"/>
    <col min="3" max="15" width="8.90625" style="13"/>
    <col min="16" max="16" width="3.6328125" style="13" customWidth="1"/>
    <col min="17" max="20" width="8.6328125" style="13" customWidth="1"/>
    <col min="21" max="21" width="3.6328125" style="13" customWidth="1"/>
    <col min="22" max="27" width="8.6328125" style="13" customWidth="1"/>
    <col min="28" max="28" width="3.6328125" style="13" customWidth="1"/>
    <col min="29" max="29" width="8.90625" style="13"/>
    <col min="30" max="30" width="9.90625" style="13" bestFit="1" customWidth="1"/>
    <col min="31" max="42" width="8.90625" style="13"/>
    <col min="43" max="43" width="3.6328125" style="13" customWidth="1"/>
    <col min="44" max="47" width="8.90625" style="13"/>
    <col min="48" max="48" width="3.6328125" style="13" customWidth="1"/>
    <col min="49" max="16384" width="8.90625" style="13"/>
  </cols>
  <sheetData>
    <row r="1" spans="1:54" ht="13" x14ac:dyDescent="0.3">
      <c r="A1" s="25" t="s">
        <v>11</v>
      </c>
      <c r="B1" s="9" t="s">
        <v>29</v>
      </c>
      <c r="AC1" s="9" t="s">
        <v>30</v>
      </c>
    </row>
    <row r="2" spans="1:54" x14ac:dyDescent="0.3">
      <c r="A2" s="9" t="s">
        <v>65</v>
      </c>
    </row>
    <row r="3" spans="1:54" x14ac:dyDescent="0.3">
      <c r="A3" s="16"/>
      <c r="B3" s="9" t="s">
        <v>13</v>
      </c>
      <c r="AC3" s="9" t="s">
        <v>14</v>
      </c>
    </row>
    <row r="4" spans="1:54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80</v>
      </c>
      <c r="AV4" s="50"/>
      <c r="AW4" s="50" t="s">
        <v>81</v>
      </c>
      <c r="AX4" s="50" t="s">
        <v>82</v>
      </c>
      <c r="AY4" s="50" t="s">
        <v>83</v>
      </c>
      <c r="AZ4" s="50" t="s">
        <v>84</v>
      </c>
      <c r="BA4" s="50" t="s">
        <v>85</v>
      </c>
      <c r="BB4" s="50" t="s">
        <v>86</v>
      </c>
    </row>
    <row r="5" spans="1:54" x14ac:dyDescent="0.3">
      <c r="A5" s="9" t="s">
        <v>28</v>
      </c>
    </row>
    <row r="6" spans="1:54" x14ac:dyDescent="0.3">
      <c r="A6" s="13">
        <v>1970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54" x14ac:dyDescent="0.3">
      <c r="A7" s="13">
        <v>1971</v>
      </c>
      <c r="B7" s="34">
        <v>0.70730000000000004</v>
      </c>
      <c r="C7" s="34">
        <v>0.88149999999999995</v>
      </c>
      <c r="D7" s="34">
        <v>0.81430000000000002</v>
      </c>
      <c r="E7" s="34">
        <v>0.39600000000000002</v>
      </c>
      <c r="F7" s="34">
        <v>0.76039999999999996</v>
      </c>
      <c r="G7" s="34">
        <v>0.48709999999999998</v>
      </c>
      <c r="H7" s="34">
        <v>0.73580000000000001</v>
      </c>
      <c r="I7" s="34">
        <v>0.91669999999999996</v>
      </c>
      <c r="J7" s="34">
        <v>0.78559999999999997</v>
      </c>
      <c r="K7" s="34">
        <v>0.81859999999999999</v>
      </c>
      <c r="L7" s="34">
        <v>0.80259999999999998</v>
      </c>
      <c r="M7" s="34">
        <v>0.84860000000000002</v>
      </c>
      <c r="N7" s="34">
        <v>0.73980000000000001</v>
      </c>
      <c r="O7" s="34">
        <v>0.79500000000000004</v>
      </c>
      <c r="P7" s="15"/>
      <c r="Q7" s="34">
        <v>0.67479999999999996</v>
      </c>
      <c r="R7" s="34">
        <v>0.51429999999999998</v>
      </c>
      <c r="S7" s="34">
        <v>0.59450000000000003</v>
      </c>
      <c r="T7" s="34">
        <v>0.57999999999999996</v>
      </c>
      <c r="U7" s="15"/>
      <c r="V7" s="34">
        <v>0.71460000000000001</v>
      </c>
      <c r="W7" s="34">
        <v>0.7994</v>
      </c>
      <c r="X7" s="34">
        <v>0.3483</v>
      </c>
      <c r="Y7" s="34">
        <v>0.26219999999999999</v>
      </c>
      <c r="Z7" s="34">
        <v>0.6714</v>
      </c>
      <c r="AA7" s="34">
        <v>0.61819999999999997</v>
      </c>
      <c r="AB7" s="15"/>
      <c r="AC7" s="35">
        <f t="shared" ref="AC7:AC53" si="0">1-B7</f>
        <v>0.29269999999999996</v>
      </c>
      <c r="AD7" s="35">
        <f t="shared" ref="AD7:AD53" si="1">1-C7</f>
        <v>0.11850000000000005</v>
      </c>
      <c r="AE7" s="35">
        <f t="shared" ref="AE7:AE53" si="2">1-D7</f>
        <v>0.18569999999999998</v>
      </c>
      <c r="AF7" s="35">
        <f t="shared" ref="AF7:AF53" si="3">1-E7</f>
        <v>0.60399999999999998</v>
      </c>
      <c r="AG7" s="35">
        <f t="shared" ref="AG7:AG53" si="4">1-F7</f>
        <v>0.23960000000000004</v>
      </c>
      <c r="AH7" s="35">
        <f t="shared" ref="AH7:AH53" si="5">1-G7</f>
        <v>0.51290000000000002</v>
      </c>
      <c r="AI7" s="35">
        <f t="shared" ref="AI7:AI53" si="6">1-H7</f>
        <v>0.26419999999999999</v>
      </c>
      <c r="AJ7" s="35">
        <f t="shared" ref="AJ7:AJ53" si="7">1-I7</f>
        <v>8.3300000000000041E-2</v>
      </c>
      <c r="AK7" s="35">
        <f t="shared" ref="AK7:AK53" si="8">1-J7</f>
        <v>0.21440000000000003</v>
      </c>
      <c r="AL7" s="35">
        <f t="shared" ref="AL7:AL53" si="9">1-K7</f>
        <v>0.18140000000000001</v>
      </c>
      <c r="AM7" s="35">
        <f t="shared" ref="AM7:AM53" si="10">1-L7</f>
        <v>0.19740000000000002</v>
      </c>
      <c r="AN7" s="35">
        <f t="shared" ref="AN7:AN53" si="11">1-M7</f>
        <v>0.15139999999999998</v>
      </c>
      <c r="AO7" s="35">
        <f t="shared" ref="AO7:AO53" si="12">1-N7</f>
        <v>0.26019999999999999</v>
      </c>
      <c r="AP7" s="35">
        <f t="shared" ref="AP7:AP53" si="13">1-O7</f>
        <v>0.20499999999999996</v>
      </c>
      <c r="AR7" s="35">
        <f t="shared" ref="AR7:AR54" si="14">1-Q7</f>
        <v>0.32520000000000004</v>
      </c>
      <c r="AS7" s="35">
        <f t="shared" ref="AS7:AS54" si="15">1-R7</f>
        <v>0.48570000000000002</v>
      </c>
      <c r="AT7" s="35">
        <f t="shared" ref="AT7:AT54" si="16">1-S7</f>
        <v>0.40549999999999997</v>
      </c>
      <c r="AU7" s="35">
        <f t="shared" ref="AU7:AU54" si="17">1-T7</f>
        <v>0.42000000000000004</v>
      </c>
      <c r="AW7" s="35">
        <f t="shared" ref="AW7:AW54" si="18">1-V7</f>
        <v>0.28539999999999999</v>
      </c>
      <c r="AX7" s="35">
        <f t="shared" ref="AX7:AX54" si="19">1-W7</f>
        <v>0.2006</v>
      </c>
      <c r="AY7" s="35">
        <f t="shared" ref="AY7:AY54" si="20">1-X7</f>
        <v>0.65169999999999995</v>
      </c>
      <c r="AZ7" s="35">
        <f t="shared" ref="AZ7:AZ54" si="21">1-Y7</f>
        <v>0.73780000000000001</v>
      </c>
      <c r="BA7" s="35">
        <f t="shared" ref="BA7:BA54" si="22">1-Z7</f>
        <v>0.3286</v>
      </c>
      <c r="BB7" s="35">
        <f t="shared" ref="BB7:BB54" si="23">1-AA7</f>
        <v>0.38180000000000003</v>
      </c>
    </row>
    <row r="8" spans="1:54" x14ac:dyDescent="0.3">
      <c r="A8" s="13">
        <v>1972</v>
      </c>
      <c r="B8" s="34">
        <v>0.69730000000000003</v>
      </c>
      <c r="C8" s="34">
        <v>0.87360000000000004</v>
      </c>
      <c r="D8" s="34">
        <v>0.80549999999999999</v>
      </c>
      <c r="E8" s="34">
        <v>0.38129999999999997</v>
      </c>
      <c r="F8" s="34">
        <v>0.74890000000000001</v>
      </c>
      <c r="G8" s="34">
        <v>0.47160000000000002</v>
      </c>
      <c r="H8" s="34">
        <v>0.72460000000000002</v>
      </c>
      <c r="I8" s="34">
        <v>0.90959999999999996</v>
      </c>
      <c r="J8" s="34">
        <v>0.76939999999999997</v>
      </c>
      <c r="K8" s="34">
        <v>0.80430000000000001</v>
      </c>
      <c r="L8" s="34">
        <v>0.78659999999999997</v>
      </c>
      <c r="M8" s="34">
        <v>0.84060000000000001</v>
      </c>
      <c r="N8" s="34">
        <v>0.7288</v>
      </c>
      <c r="O8" s="34">
        <v>0.78310000000000002</v>
      </c>
      <c r="P8" s="15"/>
      <c r="Q8" s="34">
        <v>0.66930000000000001</v>
      </c>
      <c r="R8" s="34">
        <v>0.50690000000000002</v>
      </c>
      <c r="S8" s="34">
        <v>0.58289999999999997</v>
      </c>
      <c r="T8" s="34">
        <v>0.57030000000000003</v>
      </c>
      <c r="U8" s="15"/>
      <c r="V8" s="34">
        <v>0.71179999999999999</v>
      </c>
      <c r="W8" s="34">
        <v>0.79720000000000002</v>
      </c>
      <c r="X8" s="34">
        <v>0.3448</v>
      </c>
      <c r="Y8" s="34">
        <v>0.2596</v>
      </c>
      <c r="Z8" s="34">
        <v>0.66839999999999999</v>
      </c>
      <c r="AA8" s="34">
        <v>0.61499999999999999</v>
      </c>
      <c r="AB8" s="15"/>
      <c r="AC8" s="35">
        <f t="shared" si="0"/>
        <v>0.30269999999999997</v>
      </c>
      <c r="AD8" s="35">
        <f t="shared" si="1"/>
        <v>0.12639999999999996</v>
      </c>
      <c r="AE8" s="35">
        <f t="shared" si="2"/>
        <v>0.19450000000000001</v>
      </c>
      <c r="AF8" s="35">
        <f t="shared" si="3"/>
        <v>0.61870000000000003</v>
      </c>
      <c r="AG8" s="35">
        <f t="shared" si="4"/>
        <v>0.25109999999999999</v>
      </c>
      <c r="AH8" s="35">
        <f t="shared" si="5"/>
        <v>0.52839999999999998</v>
      </c>
      <c r="AI8" s="35">
        <f t="shared" si="6"/>
        <v>0.27539999999999998</v>
      </c>
      <c r="AJ8" s="35">
        <f t="shared" si="7"/>
        <v>9.0400000000000036E-2</v>
      </c>
      <c r="AK8" s="35">
        <f t="shared" si="8"/>
        <v>0.23060000000000003</v>
      </c>
      <c r="AL8" s="35">
        <f t="shared" si="9"/>
        <v>0.19569999999999999</v>
      </c>
      <c r="AM8" s="35">
        <f t="shared" si="10"/>
        <v>0.21340000000000003</v>
      </c>
      <c r="AN8" s="35">
        <f t="shared" si="11"/>
        <v>0.15939999999999999</v>
      </c>
      <c r="AO8" s="35">
        <f t="shared" si="12"/>
        <v>0.2712</v>
      </c>
      <c r="AP8" s="35">
        <f t="shared" si="13"/>
        <v>0.21689999999999998</v>
      </c>
      <c r="AR8" s="35">
        <f t="shared" si="14"/>
        <v>0.33069999999999999</v>
      </c>
      <c r="AS8" s="35">
        <f t="shared" si="15"/>
        <v>0.49309999999999998</v>
      </c>
      <c r="AT8" s="35">
        <f t="shared" si="16"/>
        <v>0.41710000000000003</v>
      </c>
      <c r="AU8" s="35">
        <f t="shared" si="17"/>
        <v>0.42969999999999997</v>
      </c>
      <c r="AW8" s="35">
        <f t="shared" si="18"/>
        <v>0.28820000000000001</v>
      </c>
      <c r="AX8" s="35">
        <f t="shared" si="19"/>
        <v>0.20279999999999998</v>
      </c>
      <c r="AY8" s="35">
        <f t="shared" si="20"/>
        <v>0.6552</v>
      </c>
      <c r="AZ8" s="35">
        <f t="shared" si="21"/>
        <v>0.74039999999999995</v>
      </c>
      <c r="BA8" s="35">
        <f t="shared" si="22"/>
        <v>0.33160000000000001</v>
      </c>
      <c r="BB8" s="35">
        <f t="shared" si="23"/>
        <v>0.38500000000000001</v>
      </c>
    </row>
    <row r="9" spans="1:54" x14ac:dyDescent="0.3">
      <c r="A9" s="13">
        <v>1973</v>
      </c>
      <c r="B9" s="34">
        <v>0.69420000000000004</v>
      </c>
      <c r="C9" s="34">
        <v>0.86960000000000004</v>
      </c>
      <c r="D9" s="34">
        <v>0.80369999999999997</v>
      </c>
      <c r="E9" s="34">
        <v>0.37209999999999999</v>
      </c>
      <c r="F9" s="34">
        <v>0.74150000000000005</v>
      </c>
      <c r="G9" s="34">
        <v>0.46189999999999998</v>
      </c>
      <c r="H9" s="34">
        <v>0.7177</v>
      </c>
      <c r="I9" s="34">
        <v>0.90569999999999995</v>
      </c>
      <c r="J9" s="34">
        <v>0.76200000000000001</v>
      </c>
      <c r="K9" s="34">
        <v>0.79779999999999995</v>
      </c>
      <c r="L9" s="34">
        <v>0.78049999999999997</v>
      </c>
      <c r="M9" s="34">
        <v>0.83930000000000005</v>
      </c>
      <c r="N9" s="34">
        <v>0.73060000000000003</v>
      </c>
      <c r="O9" s="34">
        <v>0.77829999999999999</v>
      </c>
      <c r="P9" s="15"/>
      <c r="Q9" s="34">
        <v>0.67079999999999995</v>
      </c>
      <c r="R9" s="34">
        <v>0.50490000000000002</v>
      </c>
      <c r="S9" s="34">
        <v>0.58099999999999996</v>
      </c>
      <c r="T9" s="34">
        <v>0.56889999999999996</v>
      </c>
      <c r="U9" s="15"/>
      <c r="V9" s="34">
        <v>0.71120000000000005</v>
      </c>
      <c r="W9" s="34">
        <v>0.79669999999999996</v>
      </c>
      <c r="X9" s="34">
        <v>0.34339999999999998</v>
      </c>
      <c r="Y9" s="34">
        <v>0.25900000000000001</v>
      </c>
      <c r="Z9" s="34">
        <v>0.66769999999999996</v>
      </c>
      <c r="AA9" s="34">
        <v>0.61429999999999996</v>
      </c>
      <c r="AB9" s="15"/>
      <c r="AC9" s="35">
        <f t="shared" si="0"/>
        <v>0.30579999999999996</v>
      </c>
      <c r="AD9" s="35">
        <f t="shared" si="1"/>
        <v>0.13039999999999996</v>
      </c>
      <c r="AE9" s="35">
        <f t="shared" si="2"/>
        <v>0.19630000000000003</v>
      </c>
      <c r="AF9" s="35">
        <f t="shared" si="3"/>
        <v>0.62790000000000001</v>
      </c>
      <c r="AG9" s="35">
        <f t="shared" si="4"/>
        <v>0.25849999999999995</v>
      </c>
      <c r="AH9" s="35">
        <f t="shared" si="5"/>
        <v>0.53810000000000002</v>
      </c>
      <c r="AI9" s="35">
        <f t="shared" si="6"/>
        <v>0.2823</v>
      </c>
      <c r="AJ9" s="35">
        <f t="shared" si="7"/>
        <v>9.430000000000005E-2</v>
      </c>
      <c r="AK9" s="35">
        <f t="shared" si="8"/>
        <v>0.23799999999999999</v>
      </c>
      <c r="AL9" s="35">
        <f t="shared" si="9"/>
        <v>0.20220000000000005</v>
      </c>
      <c r="AM9" s="35">
        <f t="shared" si="10"/>
        <v>0.21950000000000003</v>
      </c>
      <c r="AN9" s="35">
        <f t="shared" si="11"/>
        <v>0.16069999999999995</v>
      </c>
      <c r="AO9" s="35">
        <f t="shared" si="12"/>
        <v>0.26939999999999997</v>
      </c>
      <c r="AP9" s="35">
        <f t="shared" si="13"/>
        <v>0.22170000000000001</v>
      </c>
      <c r="AR9" s="35">
        <f t="shared" si="14"/>
        <v>0.32920000000000005</v>
      </c>
      <c r="AS9" s="35">
        <f t="shared" si="15"/>
        <v>0.49509999999999998</v>
      </c>
      <c r="AT9" s="35">
        <f t="shared" si="16"/>
        <v>0.41900000000000004</v>
      </c>
      <c r="AU9" s="35">
        <f t="shared" si="17"/>
        <v>0.43110000000000004</v>
      </c>
      <c r="AW9" s="35">
        <f t="shared" si="18"/>
        <v>0.28879999999999995</v>
      </c>
      <c r="AX9" s="35">
        <f t="shared" si="19"/>
        <v>0.20330000000000004</v>
      </c>
      <c r="AY9" s="35">
        <f t="shared" si="20"/>
        <v>0.65660000000000007</v>
      </c>
      <c r="AZ9" s="35">
        <f t="shared" si="21"/>
        <v>0.74099999999999999</v>
      </c>
      <c r="BA9" s="35">
        <f t="shared" si="22"/>
        <v>0.33230000000000004</v>
      </c>
      <c r="BB9" s="35">
        <f t="shared" si="23"/>
        <v>0.38570000000000004</v>
      </c>
    </row>
    <row r="10" spans="1:54" x14ac:dyDescent="0.3">
      <c r="A10" s="13">
        <v>1974</v>
      </c>
      <c r="B10" s="34">
        <v>0.72719999999999996</v>
      </c>
      <c r="C10" s="34">
        <v>0.88480000000000003</v>
      </c>
      <c r="D10" s="34">
        <v>0.82730000000000004</v>
      </c>
      <c r="E10" s="34">
        <v>0.4098</v>
      </c>
      <c r="F10" s="34">
        <v>0.76900000000000002</v>
      </c>
      <c r="G10" s="34">
        <v>0.50080000000000002</v>
      </c>
      <c r="H10" s="34">
        <v>0.74399999999999999</v>
      </c>
      <c r="I10" s="34">
        <v>0.91669999999999996</v>
      </c>
      <c r="J10" s="34">
        <v>0.7913</v>
      </c>
      <c r="K10" s="34">
        <v>0.82350000000000001</v>
      </c>
      <c r="L10" s="34">
        <v>0.80759999999999998</v>
      </c>
      <c r="M10" s="34">
        <v>0.85819999999999996</v>
      </c>
      <c r="N10" s="34">
        <v>0.76880000000000004</v>
      </c>
      <c r="O10" s="34">
        <v>0.80369999999999997</v>
      </c>
      <c r="P10" s="15"/>
      <c r="Q10" s="34">
        <v>0.70220000000000005</v>
      </c>
      <c r="R10" s="34">
        <v>0.55269999999999997</v>
      </c>
      <c r="S10" s="34">
        <v>0.62380000000000002</v>
      </c>
      <c r="T10" s="34">
        <v>0.61170000000000002</v>
      </c>
      <c r="U10" s="15"/>
      <c r="V10" s="34">
        <v>0.74929999999999997</v>
      </c>
      <c r="W10" s="34">
        <v>0.82589999999999997</v>
      </c>
      <c r="X10" s="34">
        <v>0.39150000000000001</v>
      </c>
      <c r="Y10" s="34">
        <v>0.3014</v>
      </c>
      <c r="Z10" s="34">
        <v>0.70960000000000001</v>
      </c>
      <c r="AA10" s="34">
        <v>0.65980000000000005</v>
      </c>
      <c r="AB10" s="15"/>
      <c r="AC10" s="35">
        <f t="shared" si="0"/>
        <v>0.27280000000000004</v>
      </c>
      <c r="AD10" s="35">
        <f t="shared" si="1"/>
        <v>0.11519999999999997</v>
      </c>
      <c r="AE10" s="35">
        <f t="shared" si="2"/>
        <v>0.17269999999999996</v>
      </c>
      <c r="AF10" s="35">
        <f t="shared" si="3"/>
        <v>0.59020000000000006</v>
      </c>
      <c r="AG10" s="35">
        <f t="shared" si="4"/>
        <v>0.23099999999999998</v>
      </c>
      <c r="AH10" s="35">
        <f t="shared" si="5"/>
        <v>0.49919999999999998</v>
      </c>
      <c r="AI10" s="35">
        <f t="shared" si="6"/>
        <v>0.25600000000000001</v>
      </c>
      <c r="AJ10" s="35">
        <f t="shared" si="7"/>
        <v>8.3300000000000041E-2</v>
      </c>
      <c r="AK10" s="35">
        <f t="shared" si="8"/>
        <v>0.2087</v>
      </c>
      <c r="AL10" s="35">
        <f t="shared" si="9"/>
        <v>0.17649999999999999</v>
      </c>
      <c r="AM10" s="35">
        <f t="shared" si="10"/>
        <v>0.19240000000000002</v>
      </c>
      <c r="AN10" s="35">
        <f t="shared" si="11"/>
        <v>0.14180000000000004</v>
      </c>
      <c r="AO10" s="35">
        <f t="shared" si="12"/>
        <v>0.23119999999999996</v>
      </c>
      <c r="AP10" s="35">
        <f t="shared" si="13"/>
        <v>0.19630000000000003</v>
      </c>
      <c r="AR10" s="35">
        <f t="shared" si="14"/>
        <v>0.29779999999999995</v>
      </c>
      <c r="AS10" s="35">
        <f t="shared" si="15"/>
        <v>0.44730000000000003</v>
      </c>
      <c r="AT10" s="35">
        <f t="shared" si="16"/>
        <v>0.37619999999999998</v>
      </c>
      <c r="AU10" s="35">
        <f t="shared" si="17"/>
        <v>0.38829999999999998</v>
      </c>
      <c r="AW10" s="35">
        <f t="shared" si="18"/>
        <v>0.25070000000000003</v>
      </c>
      <c r="AX10" s="35">
        <f t="shared" si="19"/>
        <v>0.17410000000000003</v>
      </c>
      <c r="AY10" s="35">
        <f t="shared" si="20"/>
        <v>0.60850000000000004</v>
      </c>
      <c r="AZ10" s="35">
        <f t="shared" si="21"/>
        <v>0.6986</v>
      </c>
      <c r="BA10" s="35">
        <f t="shared" si="22"/>
        <v>0.29039999999999999</v>
      </c>
      <c r="BB10" s="35">
        <f t="shared" si="23"/>
        <v>0.34019999999999995</v>
      </c>
    </row>
    <row r="11" spans="1:54" x14ac:dyDescent="0.3">
      <c r="A11" s="13">
        <v>1975</v>
      </c>
      <c r="B11" s="34">
        <v>0.77380000000000004</v>
      </c>
      <c r="C11" s="34">
        <v>0.90680000000000005</v>
      </c>
      <c r="D11" s="34">
        <v>0.85950000000000004</v>
      </c>
      <c r="E11" s="34">
        <v>0.47160000000000002</v>
      </c>
      <c r="F11" s="34">
        <v>0.81159999999999999</v>
      </c>
      <c r="G11" s="34">
        <v>0.56359999999999999</v>
      </c>
      <c r="H11" s="34">
        <v>0.78710000000000002</v>
      </c>
      <c r="I11" s="34">
        <v>0.93340000000000001</v>
      </c>
      <c r="J11" s="34">
        <v>0.83109999999999995</v>
      </c>
      <c r="K11" s="34">
        <v>0.85829999999999995</v>
      </c>
      <c r="L11" s="34">
        <v>0.84219999999999995</v>
      </c>
      <c r="M11" s="34">
        <v>0.88449999999999995</v>
      </c>
      <c r="N11" s="34">
        <v>0.8155</v>
      </c>
      <c r="O11" s="34">
        <v>0.8397</v>
      </c>
      <c r="P11" s="15"/>
      <c r="Q11" s="34">
        <v>0.75219999999999998</v>
      </c>
      <c r="R11" s="34">
        <v>0.62439999999999996</v>
      </c>
      <c r="S11" s="34">
        <v>0.68840000000000001</v>
      </c>
      <c r="T11" s="34">
        <v>0.67669999999999997</v>
      </c>
      <c r="U11" s="15"/>
      <c r="V11" s="34">
        <v>0.80389999999999995</v>
      </c>
      <c r="W11" s="34">
        <v>0.86699999999999999</v>
      </c>
      <c r="X11" s="34">
        <v>0.46700000000000003</v>
      </c>
      <c r="Y11" s="34">
        <v>0.36909999999999998</v>
      </c>
      <c r="Z11" s="34">
        <v>0.76990000000000003</v>
      </c>
      <c r="AA11" s="34">
        <v>0.72629999999999995</v>
      </c>
      <c r="AB11" s="15"/>
      <c r="AC11" s="35">
        <f t="shared" si="0"/>
        <v>0.22619999999999996</v>
      </c>
      <c r="AD11" s="35">
        <f t="shared" si="1"/>
        <v>9.319999999999995E-2</v>
      </c>
      <c r="AE11" s="35">
        <f t="shared" si="2"/>
        <v>0.14049999999999996</v>
      </c>
      <c r="AF11" s="35">
        <f t="shared" si="3"/>
        <v>0.52839999999999998</v>
      </c>
      <c r="AG11" s="35">
        <f t="shared" si="4"/>
        <v>0.18840000000000001</v>
      </c>
      <c r="AH11" s="35">
        <f t="shared" si="5"/>
        <v>0.43640000000000001</v>
      </c>
      <c r="AI11" s="35">
        <f t="shared" si="6"/>
        <v>0.21289999999999998</v>
      </c>
      <c r="AJ11" s="35">
        <f t="shared" si="7"/>
        <v>6.6599999999999993E-2</v>
      </c>
      <c r="AK11" s="35">
        <f t="shared" si="8"/>
        <v>0.16890000000000005</v>
      </c>
      <c r="AL11" s="35">
        <f t="shared" si="9"/>
        <v>0.14170000000000005</v>
      </c>
      <c r="AM11" s="35">
        <f t="shared" si="10"/>
        <v>0.15780000000000005</v>
      </c>
      <c r="AN11" s="35">
        <f t="shared" si="11"/>
        <v>0.11550000000000005</v>
      </c>
      <c r="AO11" s="35">
        <f t="shared" si="12"/>
        <v>0.1845</v>
      </c>
      <c r="AP11" s="35">
        <f t="shared" si="13"/>
        <v>0.1603</v>
      </c>
      <c r="AR11" s="35">
        <f t="shared" si="14"/>
        <v>0.24780000000000002</v>
      </c>
      <c r="AS11" s="35">
        <f t="shared" si="15"/>
        <v>0.37560000000000004</v>
      </c>
      <c r="AT11" s="35">
        <f t="shared" si="16"/>
        <v>0.31159999999999999</v>
      </c>
      <c r="AU11" s="35">
        <f t="shared" si="17"/>
        <v>0.32330000000000003</v>
      </c>
      <c r="AW11" s="35">
        <f t="shared" si="18"/>
        <v>0.19610000000000005</v>
      </c>
      <c r="AX11" s="35">
        <f t="shared" si="19"/>
        <v>0.13300000000000001</v>
      </c>
      <c r="AY11" s="35">
        <f t="shared" si="20"/>
        <v>0.53299999999999992</v>
      </c>
      <c r="AZ11" s="35">
        <f t="shared" si="21"/>
        <v>0.63090000000000002</v>
      </c>
      <c r="BA11" s="35">
        <f t="shared" si="22"/>
        <v>0.23009999999999997</v>
      </c>
      <c r="BB11" s="35">
        <f t="shared" si="23"/>
        <v>0.27370000000000005</v>
      </c>
    </row>
    <row r="12" spans="1:54" x14ac:dyDescent="0.3">
      <c r="A12" s="13">
        <v>1976</v>
      </c>
      <c r="B12" s="34">
        <v>0.78080000000000005</v>
      </c>
      <c r="C12" s="34">
        <v>0.90820000000000001</v>
      </c>
      <c r="D12" s="34">
        <v>0.86260000000000003</v>
      </c>
      <c r="E12" s="34">
        <v>0.48530000000000001</v>
      </c>
      <c r="F12" s="34">
        <v>0.82010000000000005</v>
      </c>
      <c r="G12" s="34">
        <v>0.57709999999999995</v>
      </c>
      <c r="H12" s="34">
        <v>0.79379999999999995</v>
      </c>
      <c r="I12" s="34">
        <v>0.93600000000000005</v>
      </c>
      <c r="J12" s="34">
        <v>0.83560000000000001</v>
      </c>
      <c r="K12" s="34">
        <v>0.86229999999999996</v>
      </c>
      <c r="L12" s="34">
        <v>0.84609999999999996</v>
      </c>
      <c r="M12" s="34">
        <v>0.88929999999999998</v>
      </c>
      <c r="N12" s="34">
        <v>0.82389999999999997</v>
      </c>
      <c r="O12" s="34">
        <v>0.8448</v>
      </c>
      <c r="P12" s="15"/>
      <c r="Q12" s="34">
        <v>0.76559999999999995</v>
      </c>
      <c r="R12" s="34">
        <v>0.6411</v>
      </c>
      <c r="S12" s="34">
        <v>0.70299999999999996</v>
      </c>
      <c r="T12" s="34">
        <v>0.69189999999999996</v>
      </c>
      <c r="U12" s="15"/>
      <c r="V12" s="34">
        <v>0.81669999999999998</v>
      </c>
      <c r="W12" s="34">
        <v>0.87639999999999996</v>
      </c>
      <c r="X12" s="34">
        <v>0.48680000000000001</v>
      </c>
      <c r="Y12" s="34">
        <v>0.3876</v>
      </c>
      <c r="Z12" s="34">
        <v>0.7843</v>
      </c>
      <c r="AA12" s="34">
        <v>0.74250000000000005</v>
      </c>
      <c r="AB12" s="15"/>
      <c r="AC12" s="35">
        <f t="shared" si="0"/>
        <v>0.21919999999999995</v>
      </c>
      <c r="AD12" s="35">
        <f t="shared" si="1"/>
        <v>9.1799999999999993E-2</v>
      </c>
      <c r="AE12" s="35">
        <f t="shared" si="2"/>
        <v>0.13739999999999997</v>
      </c>
      <c r="AF12" s="35">
        <f t="shared" si="3"/>
        <v>0.51469999999999994</v>
      </c>
      <c r="AG12" s="35">
        <f t="shared" si="4"/>
        <v>0.17989999999999995</v>
      </c>
      <c r="AH12" s="35">
        <f t="shared" si="5"/>
        <v>0.42290000000000005</v>
      </c>
      <c r="AI12" s="35">
        <f t="shared" si="6"/>
        <v>0.20620000000000005</v>
      </c>
      <c r="AJ12" s="35">
        <f t="shared" si="7"/>
        <v>6.3999999999999946E-2</v>
      </c>
      <c r="AK12" s="35">
        <f t="shared" si="8"/>
        <v>0.16439999999999999</v>
      </c>
      <c r="AL12" s="35">
        <f t="shared" si="9"/>
        <v>0.13770000000000004</v>
      </c>
      <c r="AM12" s="35">
        <f t="shared" si="10"/>
        <v>0.15390000000000004</v>
      </c>
      <c r="AN12" s="35">
        <f t="shared" si="11"/>
        <v>0.11070000000000002</v>
      </c>
      <c r="AO12" s="35">
        <f t="shared" si="12"/>
        <v>0.17610000000000003</v>
      </c>
      <c r="AP12" s="35">
        <f t="shared" si="13"/>
        <v>0.1552</v>
      </c>
      <c r="AR12" s="35">
        <f t="shared" si="14"/>
        <v>0.23440000000000005</v>
      </c>
      <c r="AS12" s="35">
        <f t="shared" si="15"/>
        <v>0.3589</v>
      </c>
      <c r="AT12" s="35">
        <f t="shared" si="16"/>
        <v>0.29700000000000004</v>
      </c>
      <c r="AU12" s="35">
        <f t="shared" si="17"/>
        <v>0.30810000000000004</v>
      </c>
      <c r="AW12" s="35">
        <f t="shared" si="18"/>
        <v>0.18330000000000002</v>
      </c>
      <c r="AX12" s="35">
        <f t="shared" si="19"/>
        <v>0.12360000000000004</v>
      </c>
      <c r="AY12" s="35">
        <f t="shared" si="20"/>
        <v>0.51319999999999999</v>
      </c>
      <c r="AZ12" s="35">
        <f t="shared" si="21"/>
        <v>0.61240000000000006</v>
      </c>
      <c r="BA12" s="35">
        <f t="shared" si="22"/>
        <v>0.2157</v>
      </c>
      <c r="BB12" s="35">
        <f t="shared" si="23"/>
        <v>0.25749999999999995</v>
      </c>
    </row>
    <row r="13" spans="1:54" x14ac:dyDescent="0.3">
      <c r="A13" s="13">
        <v>1977</v>
      </c>
      <c r="B13" s="34">
        <v>0.74509999999999998</v>
      </c>
      <c r="C13" s="34">
        <v>0.88739999999999997</v>
      </c>
      <c r="D13" s="34">
        <v>0.83620000000000005</v>
      </c>
      <c r="E13" s="34">
        <v>0.44190000000000002</v>
      </c>
      <c r="F13" s="34">
        <v>0.79179999999999995</v>
      </c>
      <c r="G13" s="34">
        <v>0.53349999999999997</v>
      </c>
      <c r="H13" s="34">
        <v>0.76160000000000005</v>
      </c>
      <c r="I13" s="34">
        <v>0.92290000000000005</v>
      </c>
      <c r="J13" s="34">
        <v>0.8054</v>
      </c>
      <c r="K13" s="34">
        <v>0.83589999999999998</v>
      </c>
      <c r="L13" s="34">
        <v>0.8175</v>
      </c>
      <c r="M13" s="34">
        <v>0.86829999999999996</v>
      </c>
      <c r="N13" s="34">
        <v>0.79349999999999998</v>
      </c>
      <c r="O13" s="34">
        <v>0.8165</v>
      </c>
      <c r="P13" s="15"/>
      <c r="Q13" s="34">
        <v>0.73360000000000003</v>
      </c>
      <c r="R13" s="34">
        <v>0.59570000000000001</v>
      </c>
      <c r="S13" s="34">
        <v>0.66059999999999997</v>
      </c>
      <c r="T13" s="34">
        <v>0.64970000000000006</v>
      </c>
      <c r="U13" s="15"/>
      <c r="V13" s="34">
        <v>0.78710000000000002</v>
      </c>
      <c r="W13" s="34">
        <v>0.85450000000000004</v>
      </c>
      <c r="X13" s="34">
        <v>0.44209999999999999</v>
      </c>
      <c r="Y13" s="34">
        <v>0.34620000000000001</v>
      </c>
      <c r="Z13" s="34">
        <v>0.75109999999999999</v>
      </c>
      <c r="AA13" s="34">
        <v>0.70540000000000003</v>
      </c>
      <c r="AB13" s="15"/>
      <c r="AC13" s="35">
        <f t="shared" si="0"/>
        <v>0.25490000000000002</v>
      </c>
      <c r="AD13" s="35">
        <f t="shared" si="1"/>
        <v>0.11260000000000003</v>
      </c>
      <c r="AE13" s="35">
        <f t="shared" si="2"/>
        <v>0.16379999999999995</v>
      </c>
      <c r="AF13" s="35">
        <f t="shared" si="3"/>
        <v>0.55810000000000004</v>
      </c>
      <c r="AG13" s="35">
        <f t="shared" si="4"/>
        <v>0.20820000000000005</v>
      </c>
      <c r="AH13" s="35">
        <f t="shared" si="5"/>
        <v>0.46650000000000003</v>
      </c>
      <c r="AI13" s="35">
        <f t="shared" si="6"/>
        <v>0.23839999999999995</v>
      </c>
      <c r="AJ13" s="35">
        <f t="shared" si="7"/>
        <v>7.7099999999999946E-2</v>
      </c>
      <c r="AK13" s="35">
        <f t="shared" si="8"/>
        <v>0.1946</v>
      </c>
      <c r="AL13" s="35">
        <f t="shared" si="9"/>
        <v>0.16410000000000002</v>
      </c>
      <c r="AM13" s="35">
        <f t="shared" si="10"/>
        <v>0.1825</v>
      </c>
      <c r="AN13" s="35">
        <f t="shared" si="11"/>
        <v>0.13170000000000004</v>
      </c>
      <c r="AO13" s="35">
        <f t="shared" si="12"/>
        <v>0.20650000000000002</v>
      </c>
      <c r="AP13" s="35">
        <f t="shared" si="13"/>
        <v>0.1835</v>
      </c>
      <c r="AR13" s="35">
        <f t="shared" si="14"/>
        <v>0.26639999999999997</v>
      </c>
      <c r="AS13" s="35">
        <f t="shared" si="15"/>
        <v>0.40429999999999999</v>
      </c>
      <c r="AT13" s="35">
        <f t="shared" si="16"/>
        <v>0.33940000000000003</v>
      </c>
      <c r="AU13" s="35">
        <f t="shared" si="17"/>
        <v>0.35029999999999994</v>
      </c>
      <c r="AW13" s="35">
        <f t="shared" si="18"/>
        <v>0.21289999999999998</v>
      </c>
      <c r="AX13" s="35">
        <f t="shared" si="19"/>
        <v>0.14549999999999996</v>
      </c>
      <c r="AY13" s="35">
        <f t="shared" si="20"/>
        <v>0.55790000000000006</v>
      </c>
      <c r="AZ13" s="35">
        <f t="shared" si="21"/>
        <v>0.65379999999999994</v>
      </c>
      <c r="BA13" s="35">
        <f t="shared" si="22"/>
        <v>0.24890000000000001</v>
      </c>
      <c r="BB13" s="35">
        <f t="shared" si="23"/>
        <v>0.29459999999999997</v>
      </c>
    </row>
    <row r="14" spans="1:54" x14ac:dyDescent="0.3">
      <c r="A14" s="13">
        <v>1978</v>
      </c>
      <c r="B14" s="34">
        <v>0.71309999999999996</v>
      </c>
      <c r="C14" s="34">
        <v>0.86819999999999997</v>
      </c>
      <c r="D14" s="34">
        <v>0.81210000000000004</v>
      </c>
      <c r="E14" s="34">
        <v>0.40279999999999999</v>
      </c>
      <c r="F14" s="34">
        <v>0.76539999999999997</v>
      </c>
      <c r="G14" s="34">
        <v>0.49399999999999999</v>
      </c>
      <c r="H14" s="34">
        <v>0.73329999999999995</v>
      </c>
      <c r="I14" s="34">
        <v>0.90969999999999995</v>
      </c>
      <c r="J14" s="34">
        <v>0.77939999999999998</v>
      </c>
      <c r="K14" s="34">
        <v>0.81320000000000003</v>
      </c>
      <c r="L14" s="34">
        <v>0.79159999999999997</v>
      </c>
      <c r="M14" s="34">
        <v>0.84989999999999999</v>
      </c>
      <c r="N14" s="34">
        <v>0.76629999999999998</v>
      </c>
      <c r="O14" s="34">
        <v>0.79069999999999996</v>
      </c>
      <c r="P14" s="15"/>
      <c r="Q14" s="34">
        <v>0.70899999999999996</v>
      </c>
      <c r="R14" s="34">
        <v>0.56000000000000005</v>
      </c>
      <c r="S14" s="34">
        <v>0.62539999999999996</v>
      </c>
      <c r="T14" s="34">
        <v>0.61570000000000003</v>
      </c>
      <c r="U14" s="15"/>
      <c r="V14" s="34">
        <v>0.76290000000000002</v>
      </c>
      <c r="W14" s="34">
        <v>0.83660000000000001</v>
      </c>
      <c r="X14" s="34">
        <v>0.40710000000000002</v>
      </c>
      <c r="Y14" s="34">
        <v>0.3135</v>
      </c>
      <c r="Z14" s="34">
        <v>0.72419999999999995</v>
      </c>
      <c r="AA14" s="34">
        <v>0.67549999999999999</v>
      </c>
      <c r="AB14" s="15"/>
      <c r="AC14" s="35">
        <f t="shared" si="0"/>
        <v>0.28690000000000004</v>
      </c>
      <c r="AD14" s="35">
        <f t="shared" si="1"/>
        <v>0.13180000000000003</v>
      </c>
      <c r="AE14" s="35">
        <f t="shared" si="2"/>
        <v>0.18789999999999996</v>
      </c>
      <c r="AF14" s="35">
        <f t="shared" si="3"/>
        <v>0.59719999999999995</v>
      </c>
      <c r="AG14" s="35">
        <f t="shared" si="4"/>
        <v>0.23460000000000003</v>
      </c>
      <c r="AH14" s="35">
        <f t="shared" si="5"/>
        <v>0.50600000000000001</v>
      </c>
      <c r="AI14" s="35">
        <f t="shared" si="6"/>
        <v>0.26670000000000005</v>
      </c>
      <c r="AJ14" s="35">
        <f t="shared" si="7"/>
        <v>9.0300000000000047E-2</v>
      </c>
      <c r="AK14" s="35">
        <f t="shared" si="8"/>
        <v>0.22060000000000002</v>
      </c>
      <c r="AL14" s="35">
        <f t="shared" si="9"/>
        <v>0.18679999999999997</v>
      </c>
      <c r="AM14" s="35">
        <f t="shared" si="10"/>
        <v>0.20840000000000003</v>
      </c>
      <c r="AN14" s="35">
        <f t="shared" si="11"/>
        <v>0.15010000000000001</v>
      </c>
      <c r="AO14" s="35">
        <f t="shared" si="12"/>
        <v>0.23370000000000002</v>
      </c>
      <c r="AP14" s="35">
        <f t="shared" si="13"/>
        <v>0.20930000000000004</v>
      </c>
      <c r="AR14" s="35">
        <f t="shared" si="14"/>
        <v>0.29100000000000004</v>
      </c>
      <c r="AS14" s="35">
        <f t="shared" si="15"/>
        <v>0.43999999999999995</v>
      </c>
      <c r="AT14" s="35">
        <f t="shared" si="16"/>
        <v>0.37460000000000004</v>
      </c>
      <c r="AU14" s="35">
        <f t="shared" si="17"/>
        <v>0.38429999999999997</v>
      </c>
      <c r="AW14" s="35">
        <f t="shared" si="18"/>
        <v>0.23709999999999998</v>
      </c>
      <c r="AX14" s="35">
        <f t="shared" si="19"/>
        <v>0.16339999999999999</v>
      </c>
      <c r="AY14" s="35">
        <f t="shared" si="20"/>
        <v>0.59289999999999998</v>
      </c>
      <c r="AZ14" s="35">
        <f t="shared" si="21"/>
        <v>0.6865</v>
      </c>
      <c r="BA14" s="35">
        <f t="shared" si="22"/>
        <v>0.27580000000000005</v>
      </c>
      <c r="BB14" s="35">
        <f t="shared" si="23"/>
        <v>0.32450000000000001</v>
      </c>
    </row>
    <row r="15" spans="1:54" x14ac:dyDescent="0.3">
      <c r="A15" s="13">
        <v>1979</v>
      </c>
      <c r="B15" s="34">
        <v>0.71140000000000003</v>
      </c>
      <c r="C15" s="34">
        <v>0.85740000000000005</v>
      </c>
      <c r="D15" s="34">
        <v>0.81100000000000005</v>
      </c>
      <c r="E15" s="34">
        <v>0.40110000000000001</v>
      </c>
      <c r="F15" s="34">
        <v>0.7641</v>
      </c>
      <c r="G15" s="34">
        <v>0.49209999999999998</v>
      </c>
      <c r="H15" s="34">
        <v>0.73180000000000001</v>
      </c>
      <c r="I15" s="34">
        <v>0.90710000000000002</v>
      </c>
      <c r="J15" s="34">
        <v>0.77839999999999998</v>
      </c>
      <c r="K15" s="34">
        <v>0.81230000000000002</v>
      </c>
      <c r="L15" s="34">
        <v>0.79</v>
      </c>
      <c r="M15" s="34">
        <v>0.8488</v>
      </c>
      <c r="N15" s="34">
        <v>0.76690000000000003</v>
      </c>
      <c r="O15" s="34">
        <v>0.7873</v>
      </c>
      <c r="P15" s="15"/>
      <c r="Q15" s="34">
        <v>0.7127</v>
      </c>
      <c r="R15" s="34">
        <v>0.56379999999999997</v>
      </c>
      <c r="S15" s="34">
        <v>0.62619999999999998</v>
      </c>
      <c r="T15" s="34">
        <v>0.61780000000000002</v>
      </c>
      <c r="U15" s="15"/>
      <c r="V15" s="34">
        <v>0.76559999999999995</v>
      </c>
      <c r="W15" s="34">
        <v>0.8387</v>
      </c>
      <c r="X15" s="34">
        <v>0.4108</v>
      </c>
      <c r="Y15" s="34">
        <v>0.31680000000000003</v>
      </c>
      <c r="Z15" s="34">
        <v>0.72719999999999996</v>
      </c>
      <c r="AA15" s="34">
        <v>0.67879999999999996</v>
      </c>
      <c r="AB15" s="15"/>
      <c r="AC15" s="35">
        <f t="shared" si="0"/>
        <v>0.28859999999999997</v>
      </c>
      <c r="AD15" s="35">
        <f t="shared" si="1"/>
        <v>0.14259999999999995</v>
      </c>
      <c r="AE15" s="35">
        <f t="shared" si="2"/>
        <v>0.18899999999999995</v>
      </c>
      <c r="AF15" s="35">
        <f t="shared" si="3"/>
        <v>0.59889999999999999</v>
      </c>
      <c r="AG15" s="35">
        <f t="shared" si="4"/>
        <v>0.2359</v>
      </c>
      <c r="AH15" s="35">
        <f t="shared" si="5"/>
        <v>0.50790000000000002</v>
      </c>
      <c r="AI15" s="35">
        <f t="shared" si="6"/>
        <v>0.26819999999999999</v>
      </c>
      <c r="AJ15" s="35">
        <f t="shared" si="7"/>
        <v>9.2899999999999983E-2</v>
      </c>
      <c r="AK15" s="35">
        <f t="shared" si="8"/>
        <v>0.22160000000000002</v>
      </c>
      <c r="AL15" s="35">
        <f t="shared" si="9"/>
        <v>0.18769999999999998</v>
      </c>
      <c r="AM15" s="35">
        <f t="shared" si="10"/>
        <v>0.20999999999999996</v>
      </c>
      <c r="AN15" s="35">
        <f t="shared" si="11"/>
        <v>0.1512</v>
      </c>
      <c r="AO15" s="35">
        <f t="shared" si="12"/>
        <v>0.23309999999999997</v>
      </c>
      <c r="AP15" s="35">
        <f t="shared" si="13"/>
        <v>0.2127</v>
      </c>
      <c r="AR15" s="35">
        <f t="shared" si="14"/>
        <v>0.2873</v>
      </c>
      <c r="AS15" s="35">
        <f t="shared" si="15"/>
        <v>0.43620000000000003</v>
      </c>
      <c r="AT15" s="35">
        <f t="shared" si="16"/>
        <v>0.37380000000000002</v>
      </c>
      <c r="AU15" s="35">
        <f t="shared" si="17"/>
        <v>0.38219999999999998</v>
      </c>
      <c r="AW15" s="35">
        <f t="shared" si="18"/>
        <v>0.23440000000000005</v>
      </c>
      <c r="AX15" s="35">
        <f t="shared" si="19"/>
        <v>0.1613</v>
      </c>
      <c r="AY15" s="35">
        <f t="shared" si="20"/>
        <v>0.58919999999999995</v>
      </c>
      <c r="AZ15" s="35">
        <f t="shared" si="21"/>
        <v>0.68320000000000003</v>
      </c>
      <c r="BA15" s="35">
        <f t="shared" si="22"/>
        <v>0.27280000000000004</v>
      </c>
      <c r="BB15" s="35">
        <f t="shared" si="23"/>
        <v>0.32120000000000004</v>
      </c>
    </row>
    <row r="16" spans="1:54" x14ac:dyDescent="0.3">
      <c r="A16" s="13">
        <v>1980</v>
      </c>
      <c r="B16" s="34">
        <v>0.72150000000000003</v>
      </c>
      <c r="C16" s="34">
        <v>0.84789999999999999</v>
      </c>
      <c r="D16" s="34">
        <v>0.81759999999999999</v>
      </c>
      <c r="E16" s="34">
        <v>0.41299999999999998</v>
      </c>
      <c r="F16" s="34">
        <v>0.76800000000000002</v>
      </c>
      <c r="G16" s="34">
        <v>0.49759999999999999</v>
      </c>
      <c r="H16" s="34">
        <v>0.73440000000000005</v>
      </c>
      <c r="I16" s="34">
        <v>0.9073</v>
      </c>
      <c r="J16" s="34">
        <v>0.78580000000000005</v>
      </c>
      <c r="K16" s="34">
        <v>0.81879999999999997</v>
      </c>
      <c r="L16" s="34">
        <v>0.79459999999999997</v>
      </c>
      <c r="M16" s="34">
        <v>0.85050000000000003</v>
      </c>
      <c r="N16" s="34">
        <v>0.77100000000000002</v>
      </c>
      <c r="O16" s="34">
        <v>0.78939999999999999</v>
      </c>
      <c r="P16" s="15"/>
      <c r="Q16" s="34">
        <v>0.72840000000000005</v>
      </c>
      <c r="R16" s="34">
        <v>0.58020000000000005</v>
      </c>
      <c r="S16" s="34">
        <v>0.63870000000000005</v>
      </c>
      <c r="T16" s="34">
        <v>0.63219999999999998</v>
      </c>
      <c r="U16" s="15"/>
      <c r="V16" s="34">
        <v>0.77680000000000005</v>
      </c>
      <c r="W16" s="34">
        <v>0.84709999999999996</v>
      </c>
      <c r="X16" s="34">
        <v>0.42630000000000001</v>
      </c>
      <c r="Y16" s="34">
        <v>0.33090000000000003</v>
      </c>
      <c r="Z16" s="34">
        <v>0.73960000000000004</v>
      </c>
      <c r="AA16" s="34">
        <v>0.6925</v>
      </c>
      <c r="AB16" s="15"/>
      <c r="AC16" s="35">
        <f t="shared" si="0"/>
        <v>0.27849999999999997</v>
      </c>
      <c r="AD16" s="35">
        <f t="shared" si="1"/>
        <v>0.15210000000000001</v>
      </c>
      <c r="AE16" s="35">
        <f t="shared" si="2"/>
        <v>0.18240000000000001</v>
      </c>
      <c r="AF16" s="35">
        <f t="shared" si="3"/>
        <v>0.58699999999999997</v>
      </c>
      <c r="AG16" s="35">
        <f t="shared" si="4"/>
        <v>0.23199999999999998</v>
      </c>
      <c r="AH16" s="35">
        <f t="shared" si="5"/>
        <v>0.50239999999999996</v>
      </c>
      <c r="AI16" s="35">
        <f t="shared" si="6"/>
        <v>0.26559999999999995</v>
      </c>
      <c r="AJ16" s="35">
        <f t="shared" si="7"/>
        <v>9.2700000000000005E-2</v>
      </c>
      <c r="AK16" s="35">
        <f t="shared" si="8"/>
        <v>0.21419999999999995</v>
      </c>
      <c r="AL16" s="35">
        <f t="shared" si="9"/>
        <v>0.18120000000000003</v>
      </c>
      <c r="AM16" s="35">
        <f t="shared" si="10"/>
        <v>0.20540000000000003</v>
      </c>
      <c r="AN16" s="35">
        <f t="shared" si="11"/>
        <v>0.14949999999999997</v>
      </c>
      <c r="AO16" s="35">
        <f t="shared" si="12"/>
        <v>0.22899999999999998</v>
      </c>
      <c r="AP16" s="35">
        <f t="shared" si="13"/>
        <v>0.21060000000000001</v>
      </c>
      <c r="AR16" s="35">
        <f t="shared" si="14"/>
        <v>0.27159999999999995</v>
      </c>
      <c r="AS16" s="35">
        <f t="shared" si="15"/>
        <v>0.41979999999999995</v>
      </c>
      <c r="AT16" s="35">
        <f t="shared" si="16"/>
        <v>0.36129999999999995</v>
      </c>
      <c r="AU16" s="35">
        <f t="shared" si="17"/>
        <v>0.36780000000000002</v>
      </c>
      <c r="AW16" s="35">
        <f t="shared" si="18"/>
        <v>0.22319999999999995</v>
      </c>
      <c r="AX16" s="35">
        <f t="shared" si="19"/>
        <v>0.15290000000000004</v>
      </c>
      <c r="AY16" s="35">
        <f t="shared" si="20"/>
        <v>0.57369999999999999</v>
      </c>
      <c r="AZ16" s="35">
        <f t="shared" si="21"/>
        <v>0.66910000000000003</v>
      </c>
      <c r="BA16" s="35">
        <f t="shared" si="22"/>
        <v>0.26039999999999996</v>
      </c>
      <c r="BB16" s="35">
        <f t="shared" si="23"/>
        <v>0.3075</v>
      </c>
    </row>
    <row r="17" spans="1:54" x14ac:dyDescent="0.3">
      <c r="A17" s="13">
        <v>1981</v>
      </c>
      <c r="B17" s="34">
        <v>0.72529999999999994</v>
      </c>
      <c r="C17" s="34">
        <v>0.83779999999999999</v>
      </c>
      <c r="D17" s="34">
        <v>0.81830000000000003</v>
      </c>
      <c r="E17" s="34">
        <v>0.41789999999999999</v>
      </c>
      <c r="F17" s="34">
        <v>0.76570000000000005</v>
      </c>
      <c r="G17" s="34">
        <v>0.49440000000000001</v>
      </c>
      <c r="H17" s="34">
        <v>0.72789999999999999</v>
      </c>
      <c r="I17" s="34">
        <v>0.90269999999999995</v>
      </c>
      <c r="J17" s="34">
        <v>0.78669999999999995</v>
      </c>
      <c r="K17" s="34">
        <v>0.8196</v>
      </c>
      <c r="L17" s="34">
        <v>0.79159999999999997</v>
      </c>
      <c r="M17" s="34">
        <v>0.84650000000000003</v>
      </c>
      <c r="N17" s="34">
        <v>0.76759999999999995</v>
      </c>
      <c r="O17" s="34">
        <v>0.78539999999999999</v>
      </c>
      <c r="P17" s="15"/>
      <c r="Q17" s="34">
        <v>0.74170000000000003</v>
      </c>
      <c r="R17" s="34">
        <v>0.59289999999999998</v>
      </c>
      <c r="S17" s="34">
        <v>0.64859999999999995</v>
      </c>
      <c r="T17" s="34">
        <v>0.64370000000000005</v>
      </c>
      <c r="U17" s="15"/>
      <c r="V17" s="34">
        <v>0.78610000000000002</v>
      </c>
      <c r="W17" s="34">
        <v>0.85399999999999998</v>
      </c>
      <c r="X17" s="34">
        <v>0.43790000000000001</v>
      </c>
      <c r="Y17" s="34">
        <v>0.3427</v>
      </c>
      <c r="Z17" s="34">
        <v>0.74990000000000001</v>
      </c>
      <c r="AA17" s="34">
        <v>0.70379999999999998</v>
      </c>
      <c r="AB17" s="15"/>
      <c r="AC17" s="35">
        <f t="shared" si="0"/>
        <v>0.27470000000000006</v>
      </c>
      <c r="AD17" s="35">
        <f t="shared" si="1"/>
        <v>0.16220000000000001</v>
      </c>
      <c r="AE17" s="35">
        <f t="shared" si="2"/>
        <v>0.18169999999999997</v>
      </c>
      <c r="AF17" s="35">
        <f t="shared" si="3"/>
        <v>0.58210000000000006</v>
      </c>
      <c r="AG17" s="35">
        <f t="shared" si="4"/>
        <v>0.23429999999999995</v>
      </c>
      <c r="AH17" s="35">
        <f t="shared" si="5"/>
        <v>0.50560000000000005</v>
      </c>
      <c r="AI17" s="35">
        <f t="shared" si="6"/>
        <v>0.27210000000000001</v>
      </c>
      <c r="AJ17" s="35">
        <f t="shared" si="7"/>
        <v>9.7300000000000053E-2</v>
      </c>
      <c r="AK17" s="35">
        <f t="shared" si="8"/>
        <v>0.21330000000000005</v>
      </c>
      <c r="AL17" s="35">
        <f t="shared" si="9"/>
        <v>0.1804</v>
      </c>
      <c r="AM17" s="35">
        <f t="shared" si="10"/>
        <v>0.20840000000000003</v>
      </c>
      <c r="AN17" s="35">
        <f t="shared" si="11"/>
        <v>0.15349999999999997</v>
      </c>
      <c r="AO17" s="35">
        <f t="shared" si="12"/>
        <v>0.23240000000000005</v>
      </c>
      <c r="AP17" s="35">
        <f t="shared" si="13"/>
        <v>0.21460000000000001</v>
      </c>
      <c r="AR17" s="35">
        <f t="shared" si="14"/>
        <v>0.25829999999999997</v>
      </c>
      <c r="AS17" s="35">
        <f t="shared" si="15"/>
        <v>0.40710000000000002</v>
      </c>
      <c r="AT17" s="35">
        <f t="shared" si="16"/>
        <v>0.35140000000000005</v>
      </c>
      <c r="AU17" s="35">
        <f t="shared" si="17"/>
        <v>0.35629999999999995</v>
      </c>
      <c r="AW17" s="35">
        <f t="shared" si="18"/>
        <v>0.21389999999999998</v>
      </c>
      <c r="AX17" s="35">
        <f t="shared" si="19"/>
        <v>0.14600000000000002</v>
      </c>
      <c r="AY17" s="35">
        <f t="shared" si="20"/>
        <v>0.56210000000000004</v>
      </c>
      <c r="AZ17" s="35">
        <f t="shared" si="21"/>
        <v>0.6573</v>
      </c>
      <c r="BA17" s="35">
        <f t="shared" si="22"/>
        <v>0.25009999999999999</v>
      </c>
      <c r="BB17" s="35">
        <f t="shared" si="23"/>
        <v>0.29620000000000002</v>
      </c>
    </row>
    <row r="18" spans="1:54" x14ac:dyDescent="0.3">
      <c r="A18" s="13">
        <v>1982</v>
      </c>
      <c r="B18" s="34">
        <v>0.70779999999999998</v>
      </c>
      <c r="C18" s="34">
        <v>0.81869999999999998</v>
      </c>
      <c r="D18" s="34">
        <v>0.80500000000000005</v>
      </c>
      <c r="E18" s="34">
        <v>0.40250000000000002</v>
      </c>
      <c r="F18" s="34">
        <v>0.74729999999999996</v>
      </c>
      <c r="G18" s="34">
        <v>0.4698</v>
      </c>
      <c r="H18" s="34">
        <v>0.70740000000000003</v>
      </c>
      <c r="I18" s="34">
        <v>0.88929999999999998</v>
      </c>
      <c r="J18" s="34">
        <v>0.7702</v>
      </c>
      <c r="K18" s="34">
        <v>0.80500000000000005</v>
      </c>
      <c r="L18" s="34">
        <v>0.77100000000000002</v>
      </c>
      <c r="M18" s="34">
        <v>0.82869999999999999</v>
      </c>
      <c r="N18" s="34">
        <v>0.74960000000000004</v>
      </c>
      <c r="O18" s="34">
        <v>0.76580000000000004</v>
      </c>
      <c r="P18" s="15"/>
      <c r="Q18" s="34">
        <v>0.73150000000000004</v>
      </c>
      <c r="R18" s="34">
        <v>0.58220000000000005</v>
      </c>
      <c r="S18" s="34">
        <v>0.63539999999999996</v>
      </c>
      <c r="T18" s="34">
        <v>0.63149999999999995</v>
      </c>
      <c r="U18" s="15"/>
      <c r="V18" s="34">
        <v>0.77859999999999996</v>
      </c>
      <c r="W18" s="34">
        <v>0.84840000000000004</v>
      </c>
      <c r="X18" s="34">
        <v>0.4254</v>
      </c>
      <c r="Y18" s="34">
        <v>0.3332</v>
      </c>
      <c r="Z18" s="34">
        <v>0.74160000000000004</v>
      </c>
      <c r="AA18" s="34">
        <v>0.6946</v>
      </c>
      <c r="AB18" s="15"/>
      <c r="AC18" s="35">
        <f t="shared" si="0"/>
        <v>0.29220000000000002</v>
      </c>
      <c r="AD18" s="35">
        <f t="shared" si="1"/>
        <v>0.18130000000000002</v>
      </c>
      <c r="AE18" s="35">
        <f t="shared" si="2"/>
        <v>0.19499999999999995</v>
      </c>
      <c r="AF18" s="35">
        <f t="shared" si="3"/>
        <v>0.59749999999999992</v>
      </c>
      <c r="AG18" s="35">
        <f t="shared" si="4"/>
        <v>0.25270000000000004</v>
      </c>
      <c r="AH18" s="35">
        <f t="shared" si="5"/>
        <v>0.5302</v>
      </c>
      <c r="AI18" s="35">
        <f t="shared" si="6"/>
        <v>0.29259999999999997</v>
      </c>
      <c r="AJ18" s="35">
        <f t="shared" si="7"/>
        <v>0.11070000000000002</v>
      </c>
      <c r="AK18" s="35">
        <f t="shared" si="8"/>
        <v>0.2298</v>
      </c>
      <c r="AL18" s="35">
        <f t="shared" si="9"/>
        <v>0.19499999999999995</v>
      </c>
      <c r="AM18" s="35">
        <f t="shared" si="10"/>
        <v>0.22899999999999998</v>
      </c>
      <c r="AN18" s="35">
        <f t="shared" si="11"/>
        <v>0.17130000000000001</v>
      </c>
      <c r="AO18" s="35">
        <f t="shared" si="12"/>
        <v>0.25039999999999996</v>
      </c>
      <c r="AP18" s="35">
        <f t="shared" si="13"/>
        <v>0.23419999999999996</v>
      </c>
      <c r="AR18" s="35">
        <f t="shared" si="14"/>
        <v>0.26849999999999996</v>
      </c>
      <c r="AS18" s="35">
        <f t="shared" si="15"/>
        <v>0.41779999999999995</v>
      </c>
      <c r="AT18" s="35">
        <f t="shared" si="16"/>
        <v>0.36460000000000004</v>
      </c>
      <c r="AU18" s="35">
        <f t="shared" si="17"/>
        <v>0.36850000000000005</v>
      </c>
      <c r="AW18" s="35">
        <f t="shared" si="18"/>
        <v>0.22140000000000004</v>
      </c>
      <c r="AX18" s="35">
        <f t="shared" si="19"/>
        <v>0.15159999999999996</v>
      </c>
      <c r="AY18" s="35">
        <f t="shared" si="20"/>
        <v>0.5746</v>
      </c>
      <c r="AZ18" s="35">
        <f t="shared" si="21"/>
        <v>0.66680000000000006</v>
      </c>
      <c r="BA18" s="35">
        <f t="shared" si="22"/>
        <v>0.25839999999999996</v>
      </c>
      <c r="BB18" s="35">
        <f t="shared" si="23"/>
        <v>0.3054</v>
      </c>
    </row>
    <row r="19" spans="1:54" x14ac:dyDescent="0.3">
      <c r="A19" s="13">
        <v>1983</v>
      </c>
      <c r="B19" s="34">
        <v>0.67879999999999996</v>
      </c>
      <c r="C19" s="34">
        <v>0.79800000000000004</v>
      </c>
      <c r="D19" s="34">
        <v>0.78590000000000004</v>
      </c>
      <c r="E19" s="34">
        <v>0.37240000000000001</v>
      </c>
      <c r="F19" s="34">
        <v>0.71960000000000002</v>
      </c>
      <c r="G19" s="34">
        <v>0.43469999999999998</v>
      </c>
      <c r="H19" s="34">
        <v>0.68220000000000003</v>
      </c>
      <c r="I19" s="34">
        <v>0.87029999999999996</v>
      </c>
      <c r="J19" s="34">
        <v>0.74629999999999996</v>
      </c>
      <c r="K19" s="34">
        <v>0.78369999999999995</v>
      </c>
      <c r="L19" s="34">
        <v>0.74019999999999997</v>
      </c>
      <c r="M19" s="34">
        <v>0.80389999999999995</v>
      </c>
      <c r="N19" s="34">
        <v>0.72660000000000002</v>
      </c>
      <c r="O19" s="34">
        <v>0.7389</v>
      </c>
      <c r="P19" s="15"/>
      <c r="Q19" s="34">
        <v>0.71209999999999996</v>
      </c>
      <c r="R19" s="34">
        <v>0.55989999999999995</v>
      </c>
      <c r="S19" s="34">
        <v>0.60950000000000004</v>
      </c>
      <c r="T19" s="34">
        <v>0.60719999999999996</v>
      </c>
      <c r="U19" s="15"/>
      <c r="V19" s="34">
        <v>0.76549999999999996</v>
      </c>
      <c r="W19" s="34">
        <v>0.83860000000000001</v>
      </c>
      <c r="X19" s="34">
        <v>0.40600000000000003</v>
      </c>
      <c r="Y19" s="34">
        <v>0.31669999999999998</v>
      </c>
      <c r="Z19" s="34">
        <v>0.72699999999999998</v>
      </c>
      <c r="AA19" s="34">
        <v>0.6784</v>
      </c>
      <c r="AB19" s="15"/>
      <c r="AC19" s="35">
        <f t="shared" si="0"/>
        <v>0.32120000000000004</v>
      </c>
      <c r="AD19" s="35">
        <f t="shared" si="1"/>
        <v>0.20199999999999996</v>
      </c>
      <c r="AE19" s="35">
        <f t="shared" si="2"/>
        <v>0.21409999999999996</v>
      </c>
      <c r="AF19" s="35">
        <f t="shared" si="3"/>
        <v>0.62759999999999994</v>
      </c>
      <c r="AG19" s="35">
        <f t="shared" si="4"/>
        <v>0.28039999999999998</v>
      </c>
      <c r="AH19" s="35">
        <f t="shared" si="5"/>
        <v>0.56530000000000002</v>
      </c>
      <c r="AI19" s="35">
        <f t="shared" si="6"/>
        <v>0.31779999999999997</v>
      </c>
      <c r="AJ19" s="35">
        <f t="shared" si="7"/>
        <v>0.12970000000000004</v>
      </c>
      <c r="AK19" s="35">
        <f t="shared" si="8"/>
        <v>0.25370000000000004</v>
      </c>
      <c r="AL19" s="35">
        <f t="shared" si="9"/>
        <v>0.21630000000000005</v>
      </c>
      <c r="AM19" s="35">
        <f t="shared" si="10"/>
        <v>0.25980000000000003</v>
      </c>
      <c r="AN19" s="35">
        <f t="shared" si="11"/>
        <v>0.19610000000000005</v>
      </c>
      <c r="AO19" s="35">
        <f t="shared" si="12"/>
        <v>0.27339999999999998</v>
      </c>
      <c r="AP19" s="35">
        <f t="shared" si="13"/>
        <v>0.2611</v>
      </c>
      <c r="AR19" s="35">
        <f t="shared" si="14"/>
        <v>0.28790000000000004</v>
      </c>
      <c r="AS19" s="35">
        <f t="shared" si="15"/>
        <v>0.44010000000000005</v>
      </c>
      <c r="AT19" s="35">
        <f t="shared" si="16"/>
        <v>0.39049999999999996</v>
      </c>
      <c r="AU19" s="35">
        <f t="shared" si="17"/>
        <v>0.39280000000000004</v>
      </c>
      <c r="AW19" s="35">
        <f t="shared" si="18"/>
        <v>0.23450000000000004</v>
      </c>
      <c r="AX19" s="35">
        <f t="shared" si="19"/>
        <v>0.16139999999999999</v>
      </c>
      <c r="AY19" s="35">
        <f t="shared" si="20"/>
        <v>0.59399999999999997</v>
      </c>
      <c r="AZ19" s="35">
        <f t="shared" si="21"/>
        <v>0.68330000000000002</v>
      </c>
      <c r="BA19" s="35">
        <f t="shared" si="22"/>
        <v>0.27300000000000002</v>
      </c>
      <c r="BB19" s="35">
        <f t="shared" si="23"/>
        <v>0.3216</v>
      </c>
    </row>
    <row r="20" spans="1:54" x14ac:dyDescent="0.3">
      <c r="A20" s="13">
        <v>1984</v>
      </c>
      <c r="B20" s="34">
        <v>0.65710000000000002</v>
      </c>
      <c r="C20" s="34">
        <v>0.78600000000000003</v>
      </c>
      <c r="D20" s="34">
        <v>0.77539999999999998</v>
      </c>
      <c r="E20" s="34">
        <v>0.34810000000000002</v>
      </c>
      <c r="F20" s="34">
        <v>0.70109999999999995</v>
      </c>
      <c r="G20" s="34">
        <v>0.41239999999999999</v>
      </c>
      <c r="H20" s="34">
        <v>0.66890000000000005</v>
      </c>
      <c r="I20" s="34">
        <v>0.85589999999999999</v>
      </c>
      <c r="J20" s="34">
        <v>0.73129999999999995</v>
      </c>
      <c r="K20" s="34">
        <v>0.77029999999999998</v>
      </c>
      <c r="L20" s="34">
        <v>0.71940000000000004</v>
      </c>
      <c r="M20" s="34">
        <v>0.78369999999999995</v>
      </c>
      <c r="N20" s="34">
        <v>0.71340000000000003</v>
      </c>
      <c r="O20" s="34">
        <v>0.72089999999999999</v>
      </c>
      <c r="P20" s="15"/>
      <c r="Q20" s="34">
        <v>0.70130000000000003</v>
      </c>
      <c r="R20" s="34">
        <v>0.54679999999999995</v>
      </c>
      <c r="S20" s="34">
        <v>0.59860000000000002</v>
      </c>
      <c r="T20" s="34">
        <v>0.59550000000000003</v>
      </c>
      <c r="U20" s="15"/>
      <c r="V20" s="34">
        <v>0.76229999999999998</v>
      </c>
      <c r="W20" s="34">
        <v>0.83620000000000005</v>
      </c>
      <c r="X20" s="34">
        <v>0.40029999999999999</v>
      </c>
      <c r="Y20" s="34">
        <v>0.31280000000000002</v>
      </c>
      <c r="Z20" s="34">
        <v>0.72350000000000003</v>
      </c>
      <c r="AA20" s="34">
        <v>0.67459999999999998</v>
      </c>
      <c r="AB20" s="15"/>
      <c r="AC20" s="35">
        <f t="shared" si="0"/>
        <v>0.34289999999999998</v>
      </c>
      <c r="AD20" s="35">
        <f t="shared" si="1"/>
        <v>0.21399999999999997</v>
      </c>
      <c r="AE20" s="35">
        <f t="shared" si="2"/>
        <v>0.22460000000000002</v>
      </c>
      <c r="AF20" s="35">
        <f t="shared" si="3"/>
        <v>0.65189999999999992</v>
      </c>
      <c r="AG20" s="35">
        <f t="shared" si="4"/>
        <v>0.29890000000000005</v>
      </c>
      <c r="AH20" s="35">
        <f t="shared" si="5"/>
        <v>0.58760000000000001</v>
      </c>
      <c r="AI20" s="35">
        <f t="shared" si="6"/>
        <v>0.33109999999999995</v>
      </c>
      <c r="AJ20" s="35">
        <f t="shared" si="7"/>
        <v>0.14410000000000001</v>
      </c>
      <c r="AK20" s="35">
        <f t="shared" si="8"/>
        <v>0.26870000000000005</v>
      </c>
      <c r="AL20" s="35">
        <f t="shared" si="9"/>
        <v>0.22970000000000002</v>
      </c>
      <c r="AM20" s="35">
        <f t="shared" si="10"/>
        <v>0.28059999999999996</v>
      </c>
      <c r="AN20" s="35">
        <f t="shared" si="11"/>
        <v>0.21630000000000005</v>
      </c>
      <c r="AO20" s="35">
        <f t="shared" si="12"/>
        <v>0.28659999999999997</v>
      </c>
      <c r="AP20" s="35">
        <f t="shared" si="13"/>
        <v>0.27910000000000001</v>
      </c>
      <c r="AR20" s="35">
        <f t="shared" si="14"/>
        <v>0.29869999999999997</v>
      </c>
      <c r="AS20" s="35">
        <f t="shared" si="15"/>
        <v>0.45320000000000005</v>
      </c>
      <c r="AT20" s="35">
        <f t="shared" si="16"/>
        <v>0.40139999999999998</v>
      </c>
      <c r="AU20" s="35">
        <f t="shared" si="17"/>
        <v>0.40449999999999997</v>
      </c>
      <c r="AW20" s="35">
        <f t="shared" si="18"/>
        <v>0.23770000000000002</v>
      </c>
      <c r="AX20" s="35">
        <f t="shared" si="19"/>
        <v>0.16379999999999995</v>
      </c>
      <c r="AY20" s="35">
        <f t="shared" si="20"/>
        <v>0.59970000000000001</v>
      </c>
      <c r="AZ20" s="35">
        <f t="shared" si="21"/>
        <v>0.68720000000000003</v>
      </c>
      <c r="BA20" s="35">
        <f t="shared" si="22"/>
        <v>0.27649999999999997</v>
      </c>
      <c r="BB20" s="35">
        <f t="shared" si="23"/>
        <v>0.32540000000000002</v>
      </c>
    </row>
    <row r="21" spans="1:54" x14ac:dyDescent="0.3">
      <c r="A21" s="13">
        <v>1985</v>
      </c>
      <c r="B21" s="34">
        <v>0.63839999999999997</v>
      </c>
      <c r="C21" s="34">
        <v>0.77690000000000003</v>
      </c>
      <c r="D21" s="34">
        <v>0.76580000000000004</v>
      </c>
      <c r="E21" s="34">
        <v>0.33939999999999998</v>
      </c>
      <c r="F21" s="34">
        <v>0.68679999999999997</v>
      </c>
      <c r="G21" s="34">
        <v>0.39639999999999997</v>
      </c>
      <c r="H21" s="34">
        <v>0.65780000000000005</v>
      </c>
      <c r="I21" s="34">
        <v>0.84560000000000002</v>
      </c>
      <c r="J21" s="34">
        <v>0.71789999999999998</v>
      </c>
      <c r="K21" s="34">
        <v>0.7581</v>
      </c>
      <c r="L21" s="34">
        <v>0.70669999999999999</v>
      </c>
      <c r="M21" s="34">
        <v>0.76539999999999997</v>
      </c>
      <c r="N21" s="34">
        <v>0.70520000000000005</v>
      </c>
      <c r="O21" s="34">
        <v>0.70689999999999997</v>
      </c>
      <c r="P21" s="15"/>
      <c r="Q21" s="34">
        <v>0.68869999999999998</v>
      </c>
      <c r="R21" s="34">
        <v>0.54469999999999996</v>
      </c>
      <c r="S21" s="34">
        <v>0.58379999999999999</v>
      </c>
      <c r="T21" s="34">
        <v>0.58440000000000003</v>
      </c>
      <c r="U21" s="15"/>
      <c r="V21" s="34">
        <v>0.76370000000000005</v>
      </c>
      <c r="W21" s="34">
        <v>0.83720000000000006</v>
      </c>
      <c r="X21" s="34">
        <v>0.39900000000000002</v>
      </c>
      <c r="Y21" s="34">
        <v>0.3145</v>
      </c>
      <c r="Z21" s="34">
        <v>0.72499999999999998</v>
      </c>
      <c r="AA21" s="34">
        <v>0.67610000000000003</v>
      </c>
      <c r="AB21" s="15"/>
      <c r="AC21" s="35">
        <f t="shared" si="0"/>
        <v>0.36160000000000003</v>
      </c>
      <c r="AD21" s="35">
        <f t="shared" si="1"/>
        <v>0.22309999999999997</v>
      </c>
      <c r="AE21" s="35">
        <f t="shared" si="2"/>
        <v>0.23419999999999996</v>
      </c>
      <c r="AF21" s="35">
        <f t="shared" si="3"/>
        <v>0.66060000000000008</v>
      </c>
      <c r="AG21" s="35">
        <f t="shared" si="4"/>
        <v>0.31320000000000003</v>
      </c>
      <c r="AH21" s="35">
        <f t="shared" si="5"/>
        <v>0.60360000000000003</v>
      </c>
      <c r="AI21" s="35">
        <f t="shared" si="6"/>
        <v>0.34219999999999995</v>
      </c>
      <c r="AJ21" s="35">
        <f t="shared" si="7"/>
        <v>0.15439999999999998</v>
      </c>
      <c r="AK21" s="35">
        <f t="shared" si="8"/>
        <v>0.28210000000000002</v>
      </c>
      <c r="AL21" s="35">
        <f t="shared" si="9"/>
        <v>0.2419</v>
      </c>
      <c r="AM21" s="35">
        <f t="shared" si="10"/>
        <v>0.29330000000000001</v>
      </c>
      <c r="AN21" s="35">
        <f t="shared" si="11"/>
        <v>0.23460000000000003</v>
      </c>
      <c r="AO21" s="35">
        <f t="shared" si="12"/>
        <v>0.29479999999999995</v>
      </c>
      <c r="AP21" s="35">
        <f t="shared" si="13"/>
        <v>0.29310000000000003</v>
      </c>
      <c r="AR21" s="35">
        <f t="shared" si="14"/>
        <v>0.31130000000000002</v>
      </c>
      <c r="AS21" s="35">
        <f t="shared" si="15"/>
        <v>0.45530000000000004</v>
      </c>
      <c r="AT21" s="35">
        <f t="shared" si="16"/>
        <v>0.41620000000000001</v>
      </c>
      <c r="AU21" s="35">
        <f t="shared" si="17"/>
        <v>0.41559999999999997</v>
      </c>
      <c r="AW21" s="35">
        <f t="shared" si="18"/>
        <v>0.23629999999999995</v>
      </c>
      <c r="AX21" s="35">
        <f t="shared" si="19"/>
        <v>0.16279999999999994</v>
      </c>
      <c r="AY21" s="35">
        <f t="shared" si="20"/>
        <v>0.60099999999999998</v>
      </c>
      <c r="AZ21" s="35">
        <f t="shared" si="21"/>
        <v>0.6855</v>
      </c>
      <c r="BA21" s="35">
        <f t="shared" si="22"/>
        <v>0.27500000000000002</v>
      </c>
      <c r="BB21" s="35">
        <f t="shared" si="23"/>
        <v>0.32389999999999997</v>
      </c>
    </row>
    <row r="22" spans="1:54" x14ac:dyDescent="0.3">
      <c r="A22" s="13">
        <v>1986</v>
      </c>
      <c r="B22" s="34">
        <v>0.63090000000000002</v>
      </c>
      <c r="C22" s="34">
        <v>0.77510000000000001</v>
      </c>
      <c r="D22" s="34">
        <v>0.76590000000000003</v>
      </c>
      <c r="E22" s="34">
        <v>0.34129999999999999</v>
      </c>
      <c r="F22" s="34">
        <v>0.67930000000000001</v>
      </c>
      <c r="G22" s="34">
        <v>0.38790000000000002</v>
      </c>
      <c r="H22" s="34">
        <v>0.65110000000000001</v>
      </c>
      <c r="I22" s="34">
        <v>0.84050000000000002</v>
      </c>
      <c r="J22" s="34">
        <v>0.71130000000000004</v>
      </c>
      <c r="K22" s="34">
        <v>0.75219999999999998</v>
      </c>
      <c r="L22" s="34">
        <v>0.70150000000000001</v>
      </c>
      <c r="M22" s="34">
        <v>0.75629999999999997</v>
      </c>
      <c r="N22" s="34">
        <v>0.70789999999999997</v>
      </c>
      <c r="O22" s="34">
        <v>0.7016</v>
      </c>
      <c r="P22" s="15"/>
      <c r="Q22" s="34">
        <v>0.68120000000000003</v>
      </c>
      <c r="R22" s="34">
        <v>0.55289999999999995</v>
      </c>
      <c r="S22" s="34">
        <v>0.57179999999999997</v>
      </c>
      <c r="T22" s="34">
        <v>0.57879999999999998</v>
      </c>
      <c r="U22" s="15"/>
      <c r="V22" s="34">
        <v>0.77259999999999995</v>
      </c>
      <c r="W22" s="34">
        <v>0.84389999999999998</v>
      </c>
      <c r="X22" s="34">
        <v>0.40839999999999999</v>
      </c>
      <c r="Y22" s="34">
        <v>0.32569999999999999</v>
      </c>
      <c r="Z22" s="34">
        <v>0.7349</v>
      </c>
      <c r="AA22" s="34">
        <v>0.68689999999999996</v>
      </c>
      <c r="AB22" s="15"/>
      <c r="AC22" s="35">
        <f t="shared" si="0"/>
        <v>0.36909999999999998</v>
      </c>
      <c r="AD22" s="35">
        <f t="shared" si="1"/>
        <v>0.22489999999999999</v>
      </c>
      <c r="AE22" s="35">
        <f t="shared" si="2"/>
        <v>0.23409999999999997</v>
      </c>
      <c r="AF22" s="35">
        <f t="shared" si="3"/>
        <v>0.65870000000000006</v>
      </c>
      <c r="AG22" s="35">
        <f t="shared" si="4"/>
        <v>0.32069999999999999</v>
      </c>
      <c r="AH22" s="35">
        <f t="shared" si="5"/>
        <v>0.61209999999999998</v>
      </c>
      <c r="AI22" s="35">
        <f t="shared" si="6"/>
        <v>0.34889999999999999</v>
      </c>
      <c r="AJ22" s="35">
        <f t="shared" si="7"/>
        <v>0.15949999999999998</v>
      </c>
      <c r="AK22" s="35">
        <f t="shared" si="8"/>
        <v>0.28869999999999996</v>
      </c>
      <c r="AL22" s="35">
        <f t="shared" si="9"/>
        <v>0.24780000000000002</v>
      </c>
      <c r="AM22" s="35">
        <f t="shared" si="10"/>
        <v>0.29849999999999999</v>
      </c>
      <c r="AN22" s="35">
        <f t="shared" si="11"/>
        <v>0.24370000000000003</v>
      </c>
      <c r="AO22" s="35">
        <f t="shared" si="12"/>
        <v>0.29210000000000003</v>
      </c>
      <c r="AP22" s="35">
        <f t="shared" si="13"/>
        <v>0.2984</v>
      </c>
      <c r="AR22" s="35">
        <f t="shared" si="14"/>
        <v>0.31879999999999997</v>
      </c>
      <c r="AS22" s="35">
        <f t="shared" si="15"/>
        <v>0.44710000000000005</v>
      </c>
      <c r="AT22" s="35">
        <f t="shared" si="16"/>
        <v>0.42820000000000003</v>
      </c>
      <c r="AU22" s="35">
        <f t="shared" si="17"/>
        <v>0.42120000000000002</v>
      </c>
      <c r="AW22" s="35">
        <f t="shared" si="18"/>
        <v>0.22740000000000005</v>
      </c>
      <c r="AX22" s="35">
        <f t="shared" si="19"/>
        <v>0.15610000000000002</v>
      </c>
      <c r="AY22" s="35">
        <f t="shared" si="20"/>
        <v>0.59160000000000001</v>
      </c>
      <c r="AZ22" s="35">
        <f t="shared" si="21"/>
        <v>0.67430000000000001</v>
      </c>
      <c r="BA22" s="35">
        <f t="shared" si="22"/>
        <v>0.2651</v>
      </c>
      <c r="BB22" s="35">
        <f t="shared" si="23"/>
        <v>0.31310000000000004</v>
      </c>
    </row>
    <row r="23" spans="1:54" x14ac:dyDescent="0.3">
      <c r="A23" s="13">
        <v>1987</v>
      </c>
      <c r="B23" s="34">
        <v>0.62150000000000005</v>
      </c>
      <c r="C23" s="34">
        <v>0.76990000000000003</v>
      </c>
      <c r="D23" s="34">
        <v>0.76790000000000003</v>
      </c>
      <c r="E23" s="34">
        <v>0.33989999999999998</v>
      </c>
      <c r="F23" s="34">
        <v>0.66900000000000004</v>
      </c>
      <c r="G23" s="34">
        <v>0.377</v>
      </c>
      <c r="H23" s="34">
        <v>0.64339999999999997</v>
      </c>
      <c r="I23" s="34">
        <v>0.83389999999999997</v>
      </c>
      <c r="J23" s="34">
        <v>0.70240000000000002</v>
      </c>
      <c r="K23" s="34">
        <v>0.74409999999999998</v>
      </c>
      <c r="L23" s="34">
        <v>0.69420000000000004</v>
      </c>
      <c r="M23" s="34">
        <v>0.74590000000000001</v>
      </c>
      <c r="N23" s="34">
        <v>0.70620000000000005</v>
      </c>
      <c r="O23" s="34">
        <v>0.69430000000000003</v>
      </c>
      <c r="P23" s="15"/>
      <c r="Q23" s="34">
        <v>0.66539999999999999</v>
      </c>
      <c r="R23" s="34">
        <v>0.5524</v>
      </c>
      <c r="S23" s="34">
        <v>0.56679999999999997</v>
      </c>
      <c r="T23" s="34">
        <v>0.57310000000000005</v>
      </c>
      <c r="U23" s="15"/>
      <c r="V23" s="34">
        <v>0.77580000000000005</v>
      </c>
      <c r="W23" s="34">
        <v>0.84630000000000005</v>
      </c>
      <c r="X23" s="34">
        <v>0.4103</v>
      </c>
      <c r="Y23" s="34">
        <v>0.32950000000000002</v>
      </c>
      <c r="Z23" s="34">
        <v>0.73839999999999995</v>
      </c>
      <c r="AA23" s="34">
        <v>0.69069999999999998</v>
      </c>
      <c r="AB23" s="15"/>
      <c r="AC23" s="35">
        <f t="shared" si="0"/>
        <v>0.37849999999999995</v>
      </c>
      <c r="AD23" s="35">
        <f t="shared" si="1"/>
        <v>0.23009999999999997</v>
      </c>
      <c r="AE23" s="35">
        <f t="shared" si="2"/>
        <v>0.23209999999999997</v>
      </c>
      <c r="AF23" s="35">
        <f t="shared" si="3"/>
        <v>0.66010000000000002</v>
      </c>
      <c r="AG23" s="35">
        <f t="shared" si="4"/>
        <v>0.33099999999999996</v>
      </c>
      <c r="AH23" s="35">
        <f t="shared" si="5"/>
        <v>0.623</v>
      </c>
      <c r="AI23" s="35">
        <f t="shared" si="6"/>
        <v>0.35660000000000003</v>
      </c>
      <c r="AJ23" s="35">
        <f t="shared" si="7"/>
        <v>0.16610000000000003</v>
      </c>
      <c r="AK23" s="35">
        <f t="shared" si="8"/>
        <v>0.29759999999999998</v>
      </c>
      <c r="AL23" s="35">
        <f t="shared" si="9"/>
        <v>0.25590000000000002</v>
      </c>
      <c r="AM23" s="35">
        <f t="shared" si="10"/>
        <v>0.30579999999999996</v>
      </c>
      <c r="AN23" s="35">
        <f t="shared" si="11"/>
        <v>0.25409999999999999</v>
      </c>
      <c r="AO23" s="35">
        <f t="shared" si="12"/>
        <v>0.29379999999999995</v>
      </c>
      <c r="AP23" s="35">
        <f t="shared" si="13"/>
        <v>0.30569999999999997</v>
      </c>
      <c r="AR23" s="35">
        <f t="shared" si="14"/>
        <v>0.33460000000000001</v>
      </c>
      <c r="AS23" s="35">
        <f t="shared" si="15"/>
        <v>0.4476</v>
      </c>
      <c r="AT23" s="35">
        <f t="shared" si="16"/>
        <v>0.43320000000000003</v>
      </c>
      <c r="AU23" s="35">
        <f t="shared" si="17"/>
        <v>0.42689999999999995</v>
      </c>
      <c r="AW23" s="35">
        <f t="shared" si="18"/>
        <v>0.22419999999999995</v>
      </c>
      <c r="AX23" s="35">
        <f t="shared" si="19"/>
        <v>0.15369999999999995</v>
      </c>
      <c r="AY23" s="35">
        <f t="shared" si="20"/>
        <v>0.5897</v>
      </c>
      <c r="AZ23" s="35">
        <f t="shared" si="21"/>
        <v>0.67049999999999998</v>
      </c>
      <c r="BA23" s="35">
        <f t="shared" si="22"/>
        <v>0.26160000000000005</v>
      </c>
      <c r="BB23" s="35">
        <f t="shared" si="23"/>
        <v>0.30930000000000002</v>
      </c>
    </row>
    <row r="24" spans="1:54" x14ac:dyDescent="0.3">
      <c r="A24" s="13">
        <v>1988</v>
      </c>
      <c r="B24" s="34">
        <v>0.59689999999999999</v>
      </c>
      <c r="C24" s="34">
        <v>0.75429999999999997</v>
      </c>
      <c r="D24" s="34">
        <v>0.75890000000000002</v>
      </c>
      <c r="E24" s="34">
        <v>0.32719999999999999</v>
      </c>
      <c r="F24" s="34">
        <v>0.65329999999999999</v>
      </c>
      <c r="G24" s="34">
        <v>0.36049999999999999</v>
      </c>
      <c r="H24" s="34">
        <v>0.62929999999999997</v>
      </c>
      <c r="I24" s="34">
        <v>0.82330000000000003</v>
      </c>
      <c r="J24" s="34">
        <v>0.68579999999999997</v>
      </c>
      <c r="K24" s="34">
        <v>0.72889999999999999</v>
      </c>
      <c r="L24" s="34">
        <v>0.68079999999999996</v>
      </c>
      <c r="M24" s="34">
        <v>0.72819999999999996</v>
      </c>
      <c r="N24" s="34">
        <v>0.69430000000000003</v>
      </c>
      <c r="O24" s="34">
        <v>0.67820000000000003</v>
      </c>
      <c r="P24" s="15"/>
      <c r="Q24" s="34">
        <v>0.63839999999999997</v>
      </c>
      <c r="R24" s="34">
        <v>0.53949999999999998</v>
      </c>
      <c r="S24" s="34">
        <v>0.55779999999999996</v>
      </c>
      <c r="T24" s="34">
        <v>0.55979999999999996</v>
      </c>
      <c r="U24" s="15"/>
      <c r="V24" s="34">
        <v>0.76970000000000005</v>
      </c>
      <c r="W24" s="34">
        <v>0.84179999999999999</v>
      </c>
      <c r="X24" s="34">
        <v>0.39910000000000001</v>
      </c>
      <c r="Y24" s="34">
        <v>0.32169999999999999</v>
      </c>
      <c r="Z24" s="34">
        <v>0.73160000000000003</v>
      </c>
      <c r="AA24" s="34">
        <v>0.68310000000000004</v>
      </c>
      <c r="AB24" s="15"/>
      <c r="AC24" s="35">
        <f t="shared" si="0"/>
        <v>0.40310000000000001</v>
      </c>
      <c r="AD24" s="35">
        <f t="shared" si="1"/>
        <v>0.24570000000000003</v>
      </c>
      <c r="AE24" s="35">
        <f t="shared" si="2"/>
        <v>0.24109999999999998</v>
      </c>
      <c r="AF24" s="35">
        <f t="shared" si="3"/>
        <v>0.67280000000000006</v>
      </c>
      <c r="AG24" s="35">
        <f t="shared" si="4"/>
        <v>0.34670000000000001</v>
      </c>
      <c r="AH24" s="35">
        <f t="shared" si="5"/>
        <v>0.63949999999999996</v>
      </c>
      <c r="AI24" s="35">
        <f t="shared" si="6"/>
        <v>0.37070000000000003</v>
      </c>
      <c r="AJ24" s="35">
        <f t="shared" si="7"/>
        <v>0.17669999999999997</v>
      </c>
      <c r="AK24" s="35">
        <f t="shared" si="8"/>
        <v>0.31420000000000003</v>
      </c>
      <c r="AL24" s="35">
        <f t="shared" si="9"/>
        <v>0.27110000000000001</v>
      </c>
      <c r="AM24" s="35">
        <f t="shared" si="10"/>
        <v>0.31920000000000004</v>
      </c>
      <c r="AN24" s="35">
        <f t="shared" si="11"/>
        <v>0.27180000000000004</v>
      </c>
      <c r="AO24" s="35">
        <f t="shared" si="12"/>
        <v>0.30569999999999997</v>
      </c>
      <c r="AP24" s="35">
        <f t="shared" si="13"/>
        <v>0.32179999999999997</v>
      </c>
      <c r="AR24" s="35">
        <f t="shared" si="14"/>
        <v>0.36160000000000003</v>
      </c>
      <c r="AS24" s="35">
        <f t="shared" si="15"/>
        <v>0.46050000000000002</v>
      </c>
      <c r="AT24" s="35">
        <f t="shared" si="16"/>
        <v>0.44220000000000004</v>
      </c>
      <c r="AU24" s="35">
        <f t="shared" si="17"/>
        <v>0.44020000000000004</v>
      </c>
      <c r="AW24" s="35">
        <f t="shared" si="18"/>
        <v>0.23029999999999995</v>
      </c>
      <c r="AX24" s="35">
        <f t="shared" si="19"/>
        <v>0.15820000000000001</v>
      </c>
      <c r="AY24" s="35">
        <f t="shared" si="20"/>
        <v>0.60089999999999999</v>
      </c>
      <c r="AZ24" s="35">
        <f t="shared" si="21"/>
        <v>0.67830000000000001</v>
      </c>
      <c r="BA24" s="35">
        <f t="shared" si="22"/>
        <v>0.26839999999999997</v>
      </c>
      <c r="BB24" s="35">
        <f t="shared" si="23"/>
        <v>0.31689999999999996</v>
      </c>
    </row>
    <row r="25" spans="1:54" x14ac:dyDescent="0.3">
      <c r="A25" s="13">
        <v>1989</v>
      </c>
      <c r="B25" s="34">
        <v>0.58009999999999995</v>
      </c>
      <c r="C25" s="34">
        <v>0.73970000000000002</v>
      </c>
      <c r="D25" s="34">
        <v>0.75549999999999995</v>
      </c>
      <c r="E25" s="34">
        <v>0.31830000000000003</v>
      </c>
      <c r="F25" s="34">
        <v>0.64810000000000001</v>
      </c>
      <c r="G25" s="34">
        <v>0.3553</v>
      </c>
      <c r="H25" s="34">
        <v>0.62819999999999998</v>
      </c>
      <c r="I25" s="34">
        <v>0.81879999999999997</v>
      </c>
      <c r="J25" s="34">
        <v>0.67889999999999995</v>
      </c>
      <c r="K25" s="34">
        <v>0.72260000000000002</v>
      </c>
      <c r="L25" s="34">
        <v>0.67420000000000002</v>
      </c>
      <c r="M25" s="34">
        <v>0.71650000000000003</v>
      </c>
      <c r="N25" s="34">
        <v>0.69020000000000004</v>
      </c>
      <c r="O25" s="34">
        <v>0.66979999999999995</v>
      </c>
      <c r="P25" s="15"/>
      <c r="Q25" s="34">
        <v>0.63139999999999996</v>
      </c>
      <c r="R25" s="34">
        <v>0.54010000000000002</v>
      </c>
      <c r="S25" s="34">
        <v>0.55459999999999998</v>
      </c>
      <c r="T25" s="34">
        <v>0.55720000000000003</v>
      </c>
      <c r="U25" s="15"/>
      <c r="V25" s="34">
        <v>0.77400000000000002</v>
      </c>
      <c r="W25" s="34">
        <v>0.84499999999999997</v>
      </c>
      <c r="X25" s="34">
        <v>0.4032</v>
      </c>
      <c r="Y25" s="34">
        <v>0.32719999999999999</v>
      </c>
      <c r="Z25" s="34">
        <v>0.73640000000000005</v>
      </c>
      <c r="AA25" s="34">
        <v>0.68840000000000001</v>
      </c>
      <c r="AB25" s="15"/>
      <c r="AC25" s="35">
        <f t="shared" si="0"/>
        <v>0.41990000000000005</v>
      </c>
      <c r="AD25" s="35">
        <f t="shared" si="1"/>
        <v>0.26029999999999998</v>
      </c>
      <c r="AE25" s="35">
        <f t="shared" si="2"/>
        <v>0.24450000000000005</v>
      </c>
      <c r="AF25" s="35">
        <f t="shared" si="3"/>
        <v>0.68169999999999997</v>
      </c>
      <c r="AG25" s="35">
        <f t="shared" si="4"/>
        <v>0.35189999999999999</v>
      </c>
      <c r="AH25" s="35">
        <f t="shared" si="5"/>
        <v>0.64470000000000005</v>
      </c>
      <c r="AI25" s="35">
        <f t="shared" si="6"/>
        <v>0.37180000000000002</v>
      </c>
      <c r="AJ25" s="35">
        <f t="shared" si="7"/>
        <v>0.18120000000000003</v>
      </c>
      <c r="AK25" s="35">
        <f t="shared" si="8"/>
        <v>0.32110000000000005</v>
      </c>
      <c r="AL25" s="35">
        <f t="shared" si="9"/>
        <v>0.27739999999999998</v>
      </c>
      <c r="AM25" s="35">
        <f t="shared" si="10"/>
        <v>0.32579999999999998</v>
      </c>
      <c r="AN25" s="35">
        <f t="shared" si="11"/>
        <v>0.28349999999999997</v>
      </c>
      <c r="AO25" s="35">
        <f t="shared" si="12"/>
        <v>0.30979999999999996</v>
      </c>
      <c r="AP25" s="35">
        <f t="shared" si="13"/>
        <v>0.33020000000000005</v>
      </c>
      <c r="AR25" s="35">
        <f t="shared" si="14"/>
        <v>0.36860000000000004</v>
      </c>
      <c r="AS25" s="35">
        <f t="shared" si="15"/>
        <v>0.45989999999999998</v>
      </c>
      <c r="AT25" s="35">
        <f t="shared" si="16"/>
        <v>0.44540000000000002</v>
      </c>
      <c r="AU25" s="35">
        <f t="shared" si="17"/>
        <v>0.44279999999999997</v>
      </c>
      <c r="AW25" s="35">
        <f t="shared" si="18"/>
        <v>0.22599999999999998</v>
      </c>
      <c r="AX25" s="35">
        <f t="shared" si="19"/>
        <v>0.15500000000000003</v>
      </c>
      <c r="AY25" s="35">
        <f t="shared" si="20"/>
        <v>0.5968</v>
      </c>
      <c r="AZ25" s="35">
        <f t="shared" si="21"/>
        <v>0.67280000000000006</v>
      </c>
      <c r="BA25" s="35">
        <f t="shared" si="22"/>
        <v>0.26359999999999995</v>
      </c>
      <c r="BB25" s="35">
        <f t="shared" si="23"/>
        <v>0.31159999999999999</v>
      </c>
    </row>
    <row r="26" spans="1:54" x14ac:dyDescent="0.3">
      <c r="A26" s="13">
        <v>1990</v>
      </c>
      <c r="B26" s="34">
        <v>0.58040000000000003</v>
      </c>
      <c r="C26" s="34">
        <v>0.72909999999999997</v>
      </c>
      <c r="D26" s="34">
        <v>0.75900000000000001</v>
      </c>
      <c r="E26" s="34">
        <v>0.32040000000000002</v>
      </c>
      <c r="F26" s="34">
        <v>0.64670000000000005</v>
      </c>
      <c r="G26" s="34">
        <v>0.3538</v>
      </c>
      <c r="H26" s="34">
        <v>0.6331</v>
      </c>
      <c r="I26" s="34">
        <v>0.82040000000000002</v>
      </c>
      <c r="J26" s="34">
        <v>0.67400000000000004</v>
      </c>
      <c r="K26" s="34">
        <v>0.71809999999999996</v>
      </c>
      <c r="L26" s="34">
        <v>0.6764</v>
      </c>
      <c r="M26" s="34">
        <v>0.71389999999999998</v>
      </c>
      <c r="N26" s="34">
        <v>0.69450000000000001</v>
      </c>
      <c r="O26" s="34">
        <v>0.66959999999999997</v>
      </c>
      <c r="P26" s="15"/>
      <c r="Q26" s="34">
        <v>0.6472</v>
      </c>
      <c r="R26" s="34">
        <v>0.54790000000000005</v>
      </c>
      <c r="S26" s="34">
        <v>0.56079999999999997</v>
      </c>
      <c r="T26" s="34">
        <v>0.56540000000000001</v>
      </c>
      <c r="U26" s="15"/>
      <c r="V26" s="34">
        <v>0.78800000000000003</v>
      </c>
      <c r="W26" s="34">
        <v>0.85540000000000005</v>
      </c>
      <c r="X26" s="34">
        <v>0.42230000000000001</v>
      </c>
      <c r="Y26" s="34">
        <v>0.34570000000000001</v>
      </c>
      <c r="Z26" s="34">
        <v>0.752</v>
      </c>
      <c r="AA26" s="34">
        <v>0.70569999999999999</v>
      </c>
      <c r="AB26" s="15"/>
      <c r="AC26" s="35">
        <f t="shared" si="0"/>
        <v>0.41959999999999997</v>
      </c>
      <c r="AD26" s="35">
        <f t="shared" si="1"/>
        <v>0.27090000000000003</v>
      </c>
      <c r="AE26" s="35">
        <f t="shared" si="2"/>
        <v>0.24099999999999999</v>
      </c>
      <c r="AF26" s="35">
        <f t="shared" si="3"/>
        <v>0.67959999999999998</v>
      </c>
      <c r="AG26" s="35">
        <f t="shared" si="4"/>
        <v>0.35329999999999995</v>
      </c>
      <c r="AH26" s="35">
        <f t="shared" si="5"/>
        <v>0.6462</v>
      </c>
      <c r="AI26" s="35">
        <f t="shared" si="6"/>
        <v>0.3669</v>
      </c>
      <c r="AJ26" s="35">
        <f t="shared" si="7"/>
        <v>0.17959999999999998</v>
      </c>
      <c r="AK26" s="35">
        <f t="shared" si="8"/>
        <v>0.32599999999999996</v>
      </c>
      <c r="AL26" s="35">
        <f t="shared" si="9"/>
        <v>0.28190000000000004</v>
      </c>
      <c r="AM26" s="35">
        <f t="shared" si="10"/>
        <v>0.3236</v>
      </c>
      <c r="AN26" s="35">
        <f t="shared" si="11"/>
        <v>0.28610000000000002</v>
      </c>
      <c r="AO26" s="35">
        <f t="shared" si="12"/>
        <v>0.30549999999999999</v>
      </c>
      <c r="AP26" s="35">
        <f t="shared" si="13"/>
        <v>0.33040000000000003</v>
      </c>
      <c r="AR26" s="35">
        <f t="shared" si="14"/>
        <v>0.3528</v>
      </c>
      <c r="AS26" s="35">
        <f t="shared" si="15"/>
        <v>0.45209999999999995</v>
      </c>
      <c r="AT26" s="35">
        <f t="shared" si="16"/>
        <v>0.43920000000000003</v>
      </c>
      <c r="AU26" s="35">
        <f t="shared" si="17"/>
        <v>0.43459999999999999</v>
      </c>
      <c r="AW26" s="35">
        <f t="shared" si="18"/>
        <v>0.21199999999999997</v>
      </c>
      <c r="AX26" s="35">
        <f t="shared" si="19"/>
        <v>0.14459999999999995</v>
      </c>
      <c r="AY26" s="35">
        <f t="shared" si="20"/>
        <v>0.57769999999999999</v>
      </c>
      <c r="AZ26" s="35">
        <f t="shared" si="21"/>
        <v>0.65429999999999999</v>
      </c>
      <c r="BA26" s="35">
        <f t="shared" si="22"/>
        <v>0.248</v>
      </c>
      <c r="BB26" s="35">
        <f t="shared" si="23"/>
        <v>0.29430000000000001</v>
      </c>
    </row>
    <row r="27" spans="1:54" x14ac:dyDescent="0.3">
      <c r="A27" s="13">
        <v>1991</v>
      </c>
      <c r="B27" s="34">
        <v>0.60189999999999999</v>
      </c>
      <c r="C27" s="34">
        <v>0.7248</v>
      </c>
      <c r="D27" s="34">
        <v>0.77159999999999995</v>
      </c>
      <c r="E27" s="34">
        <v>0.33660000000000001</v>
      </c>
      <c r="F27" s="34">
        <v>0.64939999999999998</v>
      </c>
      <c r="G27" s="34">
        <v>0.35659999999999997</v>
      </c>
      <c r="H27" s="34">
        <v>0.63460000000000005</v>
      </c>
      <c r="I27" s="34">
        <v>0.82289999999999996</v>
      </c>
      <c r="J27" s="34">
        <v>0.67220000000000002</v>
      </c>
      <c r="K27" s="34">
        <v>0.71640000000000004</v>
      </c>
      <c r="L27" s="34">
        <v>0.6855</v>
      </c>
      <c r="M27" s="34">
        <v>0.7147</v>
      </c>
      <c r="N27" s="34">
        <v>0.70130000000000003</v>
      </c>
      <c r="O27" s="34">
        <v>0.67510000000000003</v>
      </c>
      <c r="P27" s="15"/>
      <c r="Q27" s="34">
        <v>0.66679999999999995</v>
      </c>
      <c r="R27" s="34">
        <v>0.56810000000000005</v>
      </c>
      <c r="S27" s="34">
        <v>0.58199999999999996</v>
      </c>
      <c r="T27" s="34">
        <v>0.58620000000000005</v>
      </c>
      <c r="U27" s="15"/>
      <c r="V27" s="34">
        <v>0.80649999999999999</v>
      </c>
      <c r="W27" s="34">
        <v>0.86899999999999999</v>
      </c>
      <c r="X27" s="34">
        <v>0.44900000000000001</v>
      </c>
      <c r="Y27" s="34">
        <v>0.372</v>
      </c>
      <c r="Z27" s="34">
        <v>0.77270000000000005</v>
      </c>
      <c r="AA27" s="34">
        <v>0.7288</v>
      </c>
      <c r="AB27" s="15"/>
      <c r="AC27" s="35">
        <f t="shared" si="0"/>
        <v>0.39810000000000001</v>
      </c>
      <c r="AD27" s="35">
        <f t="shared" si="1"/>
        <v>0.2752</v>
      </c>
      <c r="AE27" s="35">
        <f t="shared" si="2"/>
        <v>0.22840000000000005</v>
      </c>
      <c r="AF27" s="35">
        <f t="shared" si="3"/>
        <v>0.66339999999999999</v>
      </c>
      <c r="AG27" s="35">
        <f t="shared" si="4"/>
        <v>0.35060000000000002</v>
      </c>
      <c r="AH27" s="35">
        <f t="shared" si="5"/>
        <v>0.64339999999999997</v>
      </c>
      <c r="AI27" s="35">
        <f t="shared" si="6"/>
        <v>0.36539999999999995</v>
      </c>
      <c r="AJ27" s="35">
        <f t="shared" si="7"/>
        <v>0.17710000000000004</v>
      </c>
      <c r="AK27" s="35">
        <f t="shared" si="8"/>
        <v>0.32779999999999998</v>
      </c>
      <c r="AL27" s="35">
        <f t="shared" si="9"/>
        <v>0.28359999999999996</v>
      </c>
      <c r="AM27" s="35">
        <f t="shared" si="10"/>
        <v>0.3145</v>
      </c>
      <c r="AN27" s="35">
        <f t="shared" si="11"/>
        <v>0.2853</v>
      </c>
      <c r="AO27" s="35">
        <f t="shared" si="12"/>
        <v>0.29869999999999997</v>
      </c>
      <c r="AP27" s="35">
        <f t="shared" si="13"/>
        <v>0.32489999999999997</v>
      </c>
      <c r="AR27" s="35">
        <f t="shared" si="14"/>
        <v>0.33320000000000005</v>
      </c>
      <c r="AS27" s="35">
        <f t="shared" si="15"/>
        <v>0.43189999999999995</v>
      </c>
      <c r="AT27" s="35">
        <f t="shared" si="16"/>
        <v>0.41800000000000004</v>
      </c>
      <c r="AU27" s="35">
        <f t="shared" si="17"/>
        <v>0.41379999999999995</v>
      </c>
      <c r="AW27" s="35">
        <f t="shared" si="18"/>
        <v>0.19350000000000001</v>
      </c>
      <c r="AX27" s="35">
        <f t="shared" si="19"/>
        <v>0.13100000000000001</v>
      </c>
      <c r="AY27" s="35">
        <f t="shared" si="20"/>
        <v>0.55099999999999993</v>
      </c>
      <c r="AZ27" s="35">
        <f t="shared" si="21"/>
        <v>0.628</v>
      </c>
      <c r="BA27" s="35">
        <f t="shared" si="22"/>
        <v>0.22729999999999995</v>
      </c>
      <c r="BB27" s="35">
        <f t="shared" si="23"/>
        <v>0.2712</v>
      </c>
    </row>
    <row r="28" spans="1:54" x14ac:dyDescent="0.3">
      <c r="A28" s="13">
        <v>1992</v>
      </c>
      <c r="B28" s="34">
        <v>0.62119999999999997</v>
      </c>
      <c r="C28" s="34">
        <v>0.72609999999999997</v>
      </c>
      <c r="D28" s="34">
        <v>0.78649999999999998</v>
      </c>
      <c r="E28" s="34">
        <v>0.36330000000000001</v>
      </c>
      <c r="F28" s="34">
        <v>0.65529999999999999</v>
      </c>
      <c r="G28" s="34">
        <v>0.36249999999999999</v>
      </c>
      <c r="H28" s="34">
        <v>0.63460000000000005</v>
      </c>
      <c r="I28" s="34">
        <v>0.82420000000000004</v>
      </c>
      <c r="J28" s="34">
        <v>0.66769999999999996</v>
      </c>
      <c r="K28" s="34">
        <v>0.71230000000000004</v>
      </c>
      <c r="L28" s="34">
        <v>0.6895</v>
      </c>
      <c r="M28" s="34">
        <v>0.70930000000000004</v>
      </c>
      <c r="N28" s="34">
        <v>0.6986</v>
      </c>
      <c r="O28" s="34">
        <v>0.67900000000000005</v>
      </c>
      <c r="P28" s="15"/>
      <c r="Q28" s="34">
        <v>0.68789999999999996</v>
      </c>
      <c r="R28" s="34">
        <v>0.57689999999999997</v>
      </c>
      <c r="S28" s="34">
        <v>0.60729999999999995</v>
      </c>
      <c r="T28" s="34">
        <v>0.60650000000000004</v>
      </c>
      <c r="U28" s="15"/>
      <c r="V28" s="34">
        <v>0.82179999999999997</v>
      </c>
      <c r="W28" s="34">
        <v>0.88009999999999999</v>
      </c>
      <c r="X28" s="34">
        <v>0.47239999999999999</v>
      </c>
      <c r="Y28" s="34">
        <v>0.39589999999999997</v>
      </c>
      <c r="Z28" s="34">
        <v>0.79</v>
      </c>
      <c r="AA28" s="34">
        <v>0.74829999999999997</v>
      </c>
      <c r="AB28" s="15"/>
      <c r="AC28" s="35">
        <f t="shared" si="0"/>
        <v>0.37880000000000003</v>
      </c>
      <c r="AD28" s="35">
        <f t="shared" si="1"/>
        <v>0.27390000000000003</v>
      </c>
      <c r="AE28" s="35">
        <f t="shared" si="2"/>
        <v>0.21350000000000002</v>
      </c>
      <c r="AF28" s="35">
        <f t="shared" si="3"/>
        <v>0.63670000000000004</v>
      </c>
      <c r="AG28" s="35">
        <f t="shared" si="4"/>
        <v>0.34470000000000001</v>
      </c>
      <c r="AH28" s="35">
        <f t="shared" si="5"/>
        <v>0.63749999999999996</v>
      </c>
      <c r="AI28" s="35">
        <f t="shared" si="6"/>
        <v>0.36539999999999995</v>
      </c>
      <c r="AJ28" s="35">
        <f t="shared" si="7"/>
        <v>0.17579999999999996</v>
      </c>
      <c r="AK28" s="35">
        <f t="shared" si="8"/>
        <v>0.33230000000000004</v>
      </c>
      <c r="AL28" s="35">
        <f t="shared" si="9"/>
        <v>0.28769999999999996</v>
      </c>
      <c r="AM28" s="35">
        <f t="shared" si="10"/>
        <v>0.3105</v>
      </c>
      <c r="AN28" s="35">
        <f t="shared" si="11"/>
        <v>0.29069999999999996</v>
      </c>
      <c r="AO28" s="35">
        <f t="shared" si="12"/>
        <v>0.3014</v>
      </c>
      <c r="AP28" s="35">
        <f t="shared" si="13"/>
        <v>0.32099999999999995</v>
      </c>
      <c r="AR28" s="35">
        <f t="shared" si="14"/>
        <v>0.31210000000000004</v>
      </c>
      <c r="AS28" s="35">
        <f t="shared" si="15"/>
        <v>0.42310000000000003</v>
      </c>
      <c r="AT28" s="35">
        <f t="shared" si="16"/>
        <v>0.39270000000000005</v>
      </c>
      <c r="AU28" s="35">
        <f t="shared" si="17"/>
        <v>0.39349999999999996</v>
      </c>
      <c r="AW28" s="35">
        <f t="shared" si="18"/>
        <v>0.17820000000000003</v>
      </c>
      <c r="AX28" s="35">
        <f t="shared" si="19"/>
        <v>0.11990000000000001</v>
      </c>
      <c r="AY28" s="35">
        <f t="shared" si="20"/>
        <v>0.52760000000000007</v>
      </c>
      <c r="AZ28" s="35">
        <f t="shared" si="21"/>
        <v>0.60410000000000008</v>
      </c>
      <c r="BA28" s="35">
        <f t="shared" si="22"/>
        <v>0.20999999999999996</v>
      </c>
      <c r="BB28" s="35">
        <f t="shared" si="23"/>
        <v>0.25170000000000003</v>
      </c>
    </row>
    <row r="29" spans="1:54" x14ac:dyDescent="0.3">
      <c r="A29" s="13">
        <v>1993</v>
      </c>
      <c r="B29" s="34">
        <v>0.6139</v>
      </c>
      <c r="C29" s="34">
        <v>0.72240000000000004</v>
      </c>
      <c r="D29" s="34">
        <v>0.78310000000000002</v>
      </c>
      <c r="E29" s="34">
        <v>0.37559999999999999</v>
      </c>
      <c r="F29" s="34">
        <v>0.64649999999999996</v>
      </c>
      <c r="G29" s="34">
        <v>0.35389999999999999</v>
      </c>
      <c r="H29" s="34">
        <v>0.62450000000000006</v>
      </c>
      <c r="I29" s="34">
        <v>0.81850000000000001</v>
      </c>
      <c r="J29" s="34">
        <v>0.65149999999999997</v>
      </c>
      <c r="K29" s="34">
        <v>0.69720000000000004</v>
      </c>
      <c r="L29" s="34">
        <v>0.67300000000000004</v>
      </c>
      <c r="M29" s="34">
        <v>0.68730000000000002</v>
      </c>
      <c r="N29" s="34">
        <v>0.68899999999999995</v>
      </c>
      <c r="O29" s="34">
        <v>0.66869999999999996</v>
      </c>
      <c r="P29" s="15"/>
      <c r="Q29" s="34">
        <v>0.69450000000000001</v>
      </c>
      <c r="R29" s="34">
        <v>0.55969999999999998</v>
      </c>
      <c r="S29" s="34">
        <v>0.6099</v>
      </c>
      <c r="T29" s="34">
        <v>0.60409999999999997</v>
      </c>
      <c r="U29" s="15"/>
      <c r="V29" s="34">
        <v>0.82350000000000001</v>
      </c>
      <c r="W29" s="34">
        <v>0.88129999999999997</v>
      </c>
      <c r="X29" s="34">
        <v>0.47470000000000001</v>
      </c>
      <c r="Y29" s="34">
        <v>0.39850000000000002</v>
      </c>
      <c r="Z29" s="34">
        <v>0.79190000000000005</v>
      </c>
      <c r="AA29" s="34">
        <v>0.75039999999999996</v>
      </c>
      <c r="AB29" s="15"/>
      <c r="AC29" s="35">
        <f t="shared" si="0"/>
        <v>0.3861</v>
      </c>
      <c r="AD29" s="35">
        <f t="shared" si="1"/>
        <v>0.27759999999999996</v>
      </c>
      <c r="AE29" s="35">
        <f t="shared" si="2"/>
        <v>0.21689999999999998</v>
      </c>
      <c r="AF29" s="35">
        <f t="shared" si="3"/>
        <v>0.62440000000000007</v>
      </c>
      <c r="AG29" s="35">
        <f t="shared" si="4"/>
        <v>0.35350000000000004</v>
      </c>
      <c r="AH29" s="35">
        <f t="shared" si="5"/>
        <v>0.64610000000000001</v>
      </c>
      <c r="AI29" s="35">
        <f t="shared" si="6"/>
        <v>0.37549999999999994</v>
      </c>
      <c r="AJ29" s="35">
        <f t="shared" si="7"/>
        <v>0.18149999999999999</v>
      </c>
      <c r="AK29" s="35">
        <f t="shared" si="8"/>
        <v>0.34850000000000003</v>
      </c>
      <c r="AL29" s="35">
        <f t="shared" si="9"/>
        <v>0.30279999999999996</v>
      </c>
      <c r="AM29" s="35">
        <f t="shared" si="10"/>
        <v>0.32699999999999996</v>
      </c>
      <c r="AN29" s="35">
        <f t="shared" si="11"/>
        <v>0.31269999999999998</v>
      </c>
      <c r="AO29" s="35">
        <f t="shared" si="12"/>
        <v>0.31100000000000005</v>
      </c>
      <c r="AP29" s="35">
        <f t="shared" si="13"/>
        <v>0.33130000000000004</v>
      </c>
      <c r="AR29" s="35">
        <f t="shared" si="14"/>
        <v>0.30549999999999999</v>
      </c>
      <c r="AS29" s="35">
        <f t="shared" si="15"/>
        <v>0.44030000000000002</v>
      </c>
      <c r="AT29" s="35">
        <f t="shared" si="16"/>
        <v>0.3901</v>
      </c>
      <c r="AU29" s="35">
        <f t="shared" si="17"/>
        <v>0.39590000000000003</v>
      </c>
      <c r="AW29" s="35">
        <f t="shared" si="18"/>
        <v>0.17649999999999999</v>
      </c>
      <c r="AX29" s="35">
        <f t="shared" si="19"/>
        <v>0.11870000000000003</v>
      </c>
      <c r="AY29" s="35">
        <f t="shared" si="20"/>
        <v>0.52529999999999999</v>
      </c>
      <c r="AZ29" s="35">
        <f t="shared" si="21"/>
        <v>0.60149999999999992</v>
      </c>
      <c r="BA29" s="35">
        <f t="shared" si="22"/>
        <v>0.20809999999999995</v>
      </c>
      <c r="BB29" s="35">
        <f t="shared" si="23"/>
        <v>0.24960000000000004</v>
      </c>
    </row>
    <row r="30" spans="1:54" x14ac:dyDescent="0.3">
      <c r="A30" s="13">
        <v>1994</v>
      </c>
      <c r="B30" s="34">
        <v>0.59630000000000005</v>
      </c>
      <c r="C30" s="34">
        <v>0.7117</v>
      </c>
      <c r="D30" s="34">
        <v>0.77359999999999995</v>
      </c>
      <c r="E30" s="34">
        <v>0.36299999999999999</v>
      </c>
      <c r="F30" s="34">
        <v>0.62219999999999998</v>
      </c>
      <c r="G30" s="34">
        <v>0.33019999999999999</v>
      </c>
      <c r="H30" s="34">
        <v>0.61109999999999998</v>
      </c>
      <c r="I30" s="34">
        <v>0.80969999999999998</v>
      </c>
      <c r="J30" s="34">
        <v>0.63790000000000002</v>
      </c>
      <c r="K30" s="34">
        <v>0.68459999999999999</v>
      </c>
      <c r="L30" s="34">
        <v>0.65029999999999999</v>
      </c>
      <c r="M30" s="34">
        <v>0.66100000000000003</v>
      </c>
      <c r="N30" s="34">
        <v>0.68289999999999995</v>
      </c>
      <c r="O30" s="34">
        <v>0.65329999999999999</v>
      </c>
      <c r="P30" s="15"/>
      <c r="Q30" s="34">
        <v>0.67659999999999998</v>
      </c>
      <c r="R30" s="34">
        <v>0.54879999999999995</v>
      </c>
      <c r="S30" s="34">
        <v>0.59560000000000002</v>
      </c>
      <c r="T30" s="34">
        <v>0.58989999999999998</v>
      </c>
      <c r="U30" s="15"/>
      <c r="V30" s="34">
        <v>0.81689999999999996</v>
      </c>
      <c r="W30" s="34">
        <v>0.87660000000000005</v>
      </c>
      <c r="X30" s="34">
        <v>0.4632</v>
      </c>
      <c r="Y30" s="34">
        <v>0.38779999999999998</v>
      </c>
      <c r="Z30" s="34">
        <v>0.78439999999999999</v>
      </c>
      <c r="AA30" s="34">
        <v>0.74199999999999999</v>
      </c>
      <c r="AB30" s="15"/>
      <c r="AC30" s="35">
        <f t="shared" si="0"/>
        <v>0.40369999999999995</v>
      </c>
      <c r="AD30" s="35">
        <f t="shared" si="1"/>
        <v>0.2883</v>
      </c>
      <c r="AE30" s="35">
        <f t="shared" si="2"/>
        <v>0.22640000000000005</v>
      </c>
      <c r="AF30" s="35">
        <f t="shared" si="3"/>
        <v>0.63700000000000001</v>
      </c>
      <c r="AG30" s="35">
        <f t="shared" si="4"/>
        <v>0.37780000000000002</v>
      </c>
      <c r="AH30" s="35">
        <f t="shared" si="5"/>
        <v>0.66979999999999995</v>
      </c>
      <c r="AI30" s="35">
        <f t="shared" si="6"/>
        <v>0.38890000000000002</v>
      </c>
      <c r="AJ30" s="35">
        <f t="shared" si="7"/>
        <v>0.19030000000000002</v>
      </c>
      <c r="AK30" s="35">
        <f t="shared" si="8"/>
        <v>0.36209999999999998</v>
      </c>
      <c r="AL30" s="35">
        <f t="shared" si="9"/>
        <v>0.31540000000000001</v>
      </c>
      <c r="AM30" s="35">
        <f t="shared" si="10"/>
        <v>0.34970000000000001</v>
      </c>
      <c r="AN30" s="35">
        <f t="shared" si="11"/>
        <v>0.33899999999999997</v>
      </c>
      <c r="AO30" s="35">
        <f t="shared" si="12"/>
        <v>0.31710000000000005</v>
      </c>
      <c r="AP30" s="35">
        <f t="shared" si="13"/>
        <v>0.34670000000000001</v>
      </c>
      <c r="AR30" s="35">
        <f t="shared" si="14"/>
        <v>0.32340000000000002</v>
      </c>
      <c r="AS30" s="35">
        <f t="shared" si="15"/>
        <v>0.45120000000000005</v>
      </c>
      <c r="AT30" s="35">
        <f t="shared" si="16"/>
        <v>0.40439999999999998</v>
      </c>
      <c r="AU30" s="35">
        <f t="shared" si="17"/>
        <v>0.41010000000000002</v>
      </c>
      <c r="AW30" s="35">
        <f t="shared" si="18"/>
        <v>0.18310000000000004</v>
      </c>
      <c r="AX30" s="35">
        <f t="shared" si="19"/>
        <v>0.12339999999999995</v>
      </c>
      <c r="AY30" s="35">
        <f t="shared" si="20"/>
        <v>0.53679999999999994</v>
      </c>
      <c r="AZ30" s="35">
        <f t="shared" si="21"/>
        <v>0.61220000000000008</v>
      </c>
      <c r="BA30" s="35">
        <f t="shared" si="22"/>
        <v>0.21560000000000001</v>
      </c>
      <c r="BB30" s="35">
        <f t="shared" si="23"/>
        <v>0.25800000000000001</v>
      </c>
    </row>
    <row r="31" spans="1:54" x14ac:dyDescent="0.3">
      <c r="A31" s="13">
        <v>1995</v>
      </c>
      <c r="B31" s="34">
        <v>0.59660000000000002</v>
      </c>
      <c r="C31" s="34">
        <v>0.69720000000000004</v>
      </c>
      <c r="D31" s="34">
        <v>0.78580000000000005</v>
      </c>
      <c r="E31" s="34">
        <v>0.3498</v>
      </c>
      <c r="F31" s="34">
        <v>0.61109999999999998</v>
      </c>
      <c r="G31" s="34">
        <v>0.32400000000000001</v>
      </c>
      <c r="H31" s="34">
        <v>0.61380000000000001</v>
      </c>
      <c r="I31" s="34">
        <v>0.80920000000000003</v>
      </c>
      <c r="J31" s="34">
        <v>0.6421</v>
      </c>
      <c r="K31" s="34">
        <v>0.68510000000000004</v>
      </c>
      <c r="L31" s="34">
        <v>0.65100000000000002</v>
      </c>
      <c r="M31" s="34">
        <v>0.66500000000000004</v>
      </c>
      <c r="N31" s="34">
        <v>0.6895</v>
      </c>
      <c r="O31" s="34">
        <v>0.65480000000000005</v>
      </c>
      <c r="P31" s="15"/>
      <c r="Q31" s="34">
        <v>0.67179999999999995</v>
      </c>
      <c r="R31" s="34">
        <v>0.56030000000000002</v>
      </c>
      <c r="S31" s="34">
        <v>0.59330000000000005</v>
      </c>
      <c r="T31" s="34">
        <v>0.59160000000000001</v>
      </c>
      <c r="U31" s="15"/>
      <c r="V31" s="34">
        <v>0.81369999999999998</v>
      </c>
      <c r="W31" s="34">
        <v>0.87890000000000001</v>
      </c>
      <c r="X31" s="34">
        <v>0.4572</v>
      </c>
      <c r="Y31" s="34">
        <v>0.40960000000000002</v>
      </c>
      <c r="Z31" s="34">
        <v>0.79530000000000001</v>
      </c>
      <c r="AA31" s="34">
        <v>0.74319999999999997</v>
      </c>
      <c r="AB31" s="15"/>
      <c r="AC31" s="35">
        <f t="shared" si="0"/>
        <v>0.40339999999999998</v>
      </c>
      <c r="AD31" s="35">
        <f t="shared" si="1"/>
        <v>0.30279999999999996</v>
      </c>
      <c r="AE31" s="35">
        <f t="shared" si="2"/>
        <v>0.21419999999999995</v>
      </c>
      <c r="AF31" s="35">
        <f t="shared" si="3"/>
        <v>0.6502</v>
      </c>
      <c r="AG31" s="35">
        <f t="shared" si="4"/>
        <v>0.38890000000000002</v>
      </c>
      <c r="AH31" s="35">
        <f t="shared" si="5"/>
        <v>0.67599999999999993</v>
      </c>
      <c r="AI31" s="35">
        <f t="shared" si="6"/>
        <v>0.38619999999999999</v>
      </c>
      <c r="AJ31" s="35">
        <f t="shared" si="7"/>
        <v>0.19079999999999997</v>
      </c>
      <c r="AK31" s="35">
        <f t="shared" si="8"/>
        <v>0.3579</v>
      </c>
      <c r="AL31" s="35">
        <f t="shared" si="9"/>
        <v>0.31489999999999996</v>
      </c>
      <c r="AM31" s="35">
        <f t="shared" si="10"/>
        <v>0.34899999999999998</v>
      </c>
      <c r="AN31" s="35">
        <f t="shared" si="11"/>
        <v>0.33499999999999996</v>
      </c>
      <c r="AO31" s="35">
        <f t="shared" si="12"/>
        <v>0.3105</v>
      </c>
      <c r="AP31" s="35">
        <f t="shared" si="13"/>
        <v>0.34519999999999995</v>
      </c>
      <c r="AR31" s="35">
        <f t="shared" si="14"/>
        <v>0.32820000000000005</v>
      </c>
      <c r="AS31" s="35">
        <f t="shared" si="15"/>
        <v>0.43969999999999998</v>
      </c>
      <c r="AT31" s="35">
        <f t="shared" si="16"/>
        <v>0.40669999999999995</v>
      </c>
      <c r="AU31" s="35">
        <f t="shared" si="17"/>
        <v>0.40839999999999999</v>
      </c>
      <c r="AW31" s="35">
        <f t="shared" si="18"/>
        <v>0.18630000000000002</v>
      </c>
      <c r="AX31" s="35">
        <f t="shared" si="19"/>
        <v>0.12109999999999999</v>
      </c>
      <c r="AY31" s="35">
        <f t="shared" si="20"/>
        <v>0.54279999999999995</v>
      </c>
      <c r="AZ31" s="35">
        <f t="shared" si="21"/>
        <v>0.59040000000000004</v>
      </c>
      <c r="BA31" s="35">
        <f t="shared" si="22"/>
        <v>0.20469999999999999</v>
      </c>
      <c r="BB31" s="35">
        <f t="shared" si="23"/>
        <v>0.25680000000000003</v>
      </c>
    </row>
    <row r="32" spans="1:54" x14ac:dyDescent="0.3">
      <c r="A32" s="13">
        <v>1996</v>
      </c>
      <c r="B32" s="34">
        <v>0.59199999999999997</v>
      </c>
      <c r="C32" s="34">
        <v>0.67359999999999998</v>
      </c>
      <c r="D32" s="34">
        <v>0.78280000000000005</v>
      </c>
      <c r="E32" s="34">
        <v>0.34060000000000001</v>
      </c>
      <c r="F32" s="34">
        <v>0.60340000000000005</v>
      </c>
      <c r="G32" s="34">
        <v>0.32619999999999999</v>
      </c>
      <c r="H32" s="34">
        <v>0.61799999999999999</v>
      </c>
      <c r="I32" s="34">
        <v>0.80410000000000004</v>
      </c>
      <c r="J32" s="34">
        <v>0.65149999999999997</v>
      </c>
      <c r="K32" s="34">
        <v>0.6825</v>
      </c>
      <c r="L32" s="34">
        <v>0.64890000000000003</v>
      </c>
      <c r="M32" s="34">
        <v>0.66769999999999996</v>
      </c>
      <c r="N32" s="34">
        <v>0.68779999999999997</v>
      </c>
      <c r="O32" s="34">
        <v>0.65149999999999997</v>
      </c>
      <c r="P32" s="15"/>
      <c r="Q32" s="34">
        <v>0.66920000000000002</v>
      </c>
      <c r="R32" s="34">
        <v>0.55940000000000001</v>
      </c>
      <c r="S32" s="34">
        <v>0.58489999999999998</v>
      </c>
      <c r="T32" s="34">
        <v>0.5867</v>
      </c>
      <c r="U32" s="15"/>
      <c r="V32" s="34">
        <v>0.81089999999999995</v>
      </c>
      <c r="W32" s="34">
        <v>0.87870000000000004</v>
      </c>
      <c r="X32" s="34">
        <v>0.4526</v>
      </c>
      <c r="Y32" s="34">
        <v>0.41839999999999999</v>
      </c>
      <c r="Z32" s="34">
        <v>0.80369999999999997</v>
      </c>
      <c r="AA32" s="34">
        <v>0.74250000000000005</v>
      </c>
      <c r="AB32" s="15"/>
      <c r="AC32" s="35">
        <f t="shared" si="0"/>
        <v>0.40800000000000003</v>
      </c>
      <c r="AD32" s="35">
        <f t="shared" si="1"/>
        <v>0.32640000000000002</v>
      </c>
      <c r="AE32" s="35">
        <f t="shared" si="2"/>
        <v>0.21719999999999995</v>
      </c>
      <c r="AF32" s="35">
        <f t="shared" si="3"/>
        <v>0.65939999999999999</v>
      </c>
      <c r="AG32" s="35">
        <f t="shared" si="4"/>
        <v>0.39659999999999995</v>
      </c>
      <c r="AH32" s="35">
        <f t="shared" si="5"/>
        <v>0.67379999999999995</v>
      </c>
      <c r="AI32" s="35">
        <f t="shared" si="6"/>
        <v>0.38200000000000001</v>
      </c>
      <c r="AJ32" s="35">
        <f t="shared" si="7"/>
        <v>0.19589999999999996</v>
      </c>
      <c r="AK32" s="35">
        <f t="shared" si="8"/>
        <v>0.34850000000000003</v>
      </c>
      <c r="AL32" s="35">
        <f t="shared" si="9"/>
        <v>0.3175</v>
      </c>
      <c r="AM32" s="35">
        <f t="shared" si="10"/>
        <v>0.35109999999999997</v>
      </c>
      <c r="AN32" s="35">
        <f t="shared" si="11"/>
        <v>0.33230000000000004</v>
      </c>
      <c r="AO32" s="35">
        <f t="shared" si="12"/>
        <v>0.31220000000000003</v>
      </c>
      <c r="AP32" s="35">
        <f t="shared" si="13"/>
        <v>0.34850000000000003</v>
      </c>
      <c r="AR32" s="35">
        <f t="shared" si="14"/>
        <v>0.33079999999999998</v>
      </c>
      <c r="AS32" s="35">
        <f t="shared" si="15"/>
        <v>0.44059999999999999</v>
      </c>
      <c r="AT32" s="35">
        <f t="shared" si="16"/>
        <v>0.41510000000000002</v>
      </c>
      <c r="AU32" s="35">
        <f t="shared" si="17"/>
        <v>0.4133</v>
      </c>
      <c r="AW32" s="35">
        <f t="shared" si="18"/>
        <v>0.18910000000000005</v>
      </c>
      <c r="AX32" s="35">
        <f t="shared" si="19"/>
        <v>0.12129999999999996</v>
      </c>
      <c r="AY32" s="35">
        <f t="shared" si="20"/>
        <v>0.5474</v>
      </c>
      <c r="AZ32" s="35">
        <f t="shared" si="21"/>
        <v>0.58160000000000001</v>
      </c>
      <c r="BA32" s="35">
        <f t="shared" si="22"/>
        <v>0.19630000000000003</v>
      </c>
      <c r="BB32" s="35">
        <f t="shared" si="23"/>
        <v>0.25749999999999995</v>
      </c>
    </row>
    <row r="33" spans="1:54" x14ac:dyDescent="0.3">
      <c r="A33" s="13">
        <v>1997</v>
      </c>
      <c r="B33" s="34">
        <v>0.58650000000000002</v>
      </c>
      <c r="C33" s="34">
        <v>0.67010000000000003</v>
      </c>
      <c r="D33" s="34">
        <v>0.76959999999999995</v>
      </c>
      <c r="E33" s="34">
        <v>0.33579999999999999</v>
      </c>
      <c r="F33" s="34">
        <v>0.59560000000000002</v>
      </c>
      <c r="G33" s="34">
        <v>0.34749999999999998</v>
      </c>
      <c r="H33" s="34">
        <v>0.62609999999999999</v>
      </c>
      <c r="I33" s="34">
        <v>0.80359999999999998</v>
      </c>
      <c r="J33" s="34">
        <v>0.65690000000000004</v>
      </c>
      <c r="K33" s="34">
        <v>0.68479999999999996</v>
      </c>
      <c r="L33" s="34">
        <v>0.64500000000000002</v>
      </c>
      <c r="M33" s="34">
        <v>0.66720000000000002</v>
      </c>
      <c r="N33" s="34">
        <v>0.69040000000000001</v>
      </c>
      <c r="O33" s="34">
        <v>0.64990000000000003</v>
      </c>
      <c r="P33" s="15"/>
      <c r="Q33" s="34">
        <v>0.67079999999999995</v>
      </c>
      <c r="R33" s="34">
        <v>0.56479999999999997</v>
      </c>
      <c r="S33" s="34">
        <v>0.5847</v>
      </c>
      <c r="T33" s="34">
        <v>0.5887</v>
      </c>
      <c r="U33" s="15"/>
      <c r="V33" s="34">
        <v>0.81379999999999997</v>
      </c>
      <c r="W33" s="34">
        <v>0.87839999999999996</v>
      </c>
      <c r="X33" s="34">
        <v>0.46529999999999999</v>
      </c>
      <c r="Y33" s="34">
        <v>0.4269</v>
      </c>
      <c r="Z33" s="34">
        <v>0.80810000000000004</v>
      </c>
      <c r="AA33" s="34">
        <v>0.74470000000000003</v>
      </c>
      <c r="AB33" s="15"/>
      <c r="AC33" s="35">
        <f t="shared" si="0"/>
        <v>0.41349999999999998</v>
      </c>
      <c r="AD33" s="35">
        <f t="shared" si="1"/>
        <v>0.32989999999999997</v>
      </c>
      <c r="AE33" s="35">
        <f t="shared" si="2"/>
        <v>0.23040000000000005</v>
      </c>
      <c r="AF33" s="35">
        <f t="shared" si="3"/>
        <v>0.66420000000000001</v>
      </c>
      <c r="AG33" s="35">
        <f t="shared" si="4"/>
        <v>0.40439999999999998</v>
      </c>
      <c r="AH33" s="35">
        <f t="shared" si="5"/>
        <v>0.65250000000000008</v>
      </c>
      <c r="AI33" s="35">
        <f t="shared" si="6"/>
        <v>0.37390000000000001</v>
      </c>
      <c r="AJ33" s="35">
        <f t="shared" si="7"/>
        <v>0.19640000000000002</v>
      </c>
      <c r="AK33" s="35">
        <f t="shared" si="8"/>
        <v>0.34309999999999996</v>
      </c>
      <c r="AL33" s="35">
        <f t="shared" si="9"/>
        <v>0.31520000000000004</v>
      </c>
      <c r="AM33" s="35">
        <f t="shared" si="10"/>
        <v>0.35499999999999998</v>
      </c>
      <c r="AN33" s="35">
        <f t="shared" si="11"/>
        <v>0.33279999999999998</v>
      </c>
      <c r="AO33" s="35">
        <f t="shared" si="12"/>
        <v>0.30959999999999999</v>
      </c>
      <c r="AP33" s="35">
        <f t="shared" si="13"/>
        <v>0.35009999999999997</v>
      </c>
      <c r="AR33" s="35">
        <f t="shared" si="14"/>
        <v>0.32920000000000005</v>
      </c>
      <c r="AS33" s="35">
        <f t="shared" si="15"/>
        <v>0.43520000000000003</v>
      </c>
      <c r="AT33" s="35">
        <f t="shared" si="16"/>
        <v>0.4153</v>
      </c>
      <c r="AU33" s="35">
        <f t="shared" si="17"/>
        <v>0.4113</v>
      </c>
      <c r="AW33" s="35">
        <f t="shared" si="18"/>
        <v>0.18620000000000003</v>
      </c>
      <c r="AX33" s="35">
        <f t="shared" si="19"/>
        <v>0.12160000000000004</v>
      </c>
      <c r="AY33" s="35">
        <f t="shared" si="20"/>
        <v>0.53469999999999995</v>
      </c>
      <c r="AZ33" s="35">
        <f t="shared" si="21"/>
        <v>0.57309999999999994</v>
      </c>
      <c r="BA33" s="35">
        <f t="shared" si="22"/>
        <v>0.19189999999999996</v>
      </c>
      <c r="BB33" s="35">
        <f t="shared" si="23"/>
        <v>0.25529999999999997</v>
      </c>
    </row>
    <row r="34" spans="1:54" x14ac:dyDescent="0.3">
      <c r="A34" s="13">
        <v>1998</v>
      </c>
      <c r="B34" s="34">
        <v>0.59460000000000002</v>
      </c>
      <c r="C34" s="34">
        <v>0.70320000000000005</v>
      </c>
      <c r="D34" s="34">
        <v>0.78310000000000002</v>
      </c>
      <c r="E34" s="34">
        <v>0.30769999999999997</v>
      </c>
      <c r="F34" s="34">
        <v>0.60629999999999995</v>
      </c>
      <c r="G34" s="34">
        <v>0.37880000000000003</v>
      </c>
      <c r="H34" s="34">
        <v>0.65469999999999995</v>
      </c>
      <c r="I34" s="34">
        <v>0.80289999999999995</v>
      </c>
      <c r="J34" s="34">
        <v>0.64959999999999996</v>
      </c>
      <c r="K34" s="34">
        <v>0.69499999999999995</v>
      </c>
      <c r="L34" s="34">
        <v>0.64729999999999999</v>
      </c>
      <c r="M34" s="34">
        <v>0.67710000000000004</v>
      </c>
      <c r="N34" s="34">
        <v>0.69489999999999996</v>
      </c>
      <c r="O34" s="34">
        <v>0.65949999999999998</v>
      </c>
      <c r="P34" s="15"/>
      <c r="Q34" s="34">
        <v>0.68740000000000001</v>
      </c>
      <c r="R34" s="34">
        <v>0.59630000000000005</v>
      </c>
      <c r="S34" s="34">
        <v>0.59819999999999995</v>
      </c>
      <c r="T34" s="34">
        <v>0.60909999999999997</v>
      </c>
      <c r="U34" s="15"/>
      <c r="V34" s="34">
        <v>0.82369999999999999</v>
      </c>
      <c r="W34" s="34">
        <v>0.88339999999999996</v>
      </c>
      <c r="X34" s="34">
        <v>0.47370000000000001</v>
      </c>
      <c r="Y34" s="34">
        <v>0.44719999999999999</v>
      </c>
      <c r="Z34" s="34">
        <v>0.7893</v>
      </c>
      <c r="AA34" s="34">
        <v>0.75249999999999995</v>
      </c>
      <c r="AB34" s="15"/>
      <c r="AC34" s="35">
        <f t="shared" si="0"/>
        <v>0.40539999999999998</v>
      </c>
      <c r="AD34" s="35">
        <f t="shared" si="1"/>
        <v>0.29679999999999995</v>
      </c>
      <c r="AE34" s="35">
        <f t="shared" si="2"/>
        <v>0.21689999999999998</v>
      </c>
      <c r="AF34" s="35">
        <f t="shared" si="3"/>
        <v>0.69230000000000003</v>
      </c>
      <c r="AG34" s="35">
        <f t="shared" si="4"/>
        <v>0.39370000000000005</v>
      </c>
      <c r="AH34" s="35">
        <f t="shared" si="5"/>
        <v>0.62119999999999997</v>
      </c>
      <c r="AI34" s="35">
        <f t="shared" si="6"/>
        <v>0.34530000000000005</v>
      </c>
      <c r="AJ34" s="35">
        <f t="shared" si="7"/>
        <v>0.19710000000000005</v>
      </c>
      <c r="AK34" s="35">
        <f t="shared" si="8"/>
        <v>0.35040000000000004</v>
      </c>
      <c r="AL34" s="35">
        <f t="shared" si="9"/>
        <v>0.30500000000000005</v>
      </c>
      <c r="AM34" s="35">
        <f t="shared" si="10"/>
        <v>0.35270000000000001</v>
      </c>
      <c r="AN34" s="35">
        <f t="shared" si="11"/>
        <v>0.32289999999999996</v>
      </c>
      <c r="AO34" s="35">
        <f t="shared" si="12"/>
        <v>0.30510000000000004</v>
      </c>
      <c r="AP34" s="35">
        <f t="shared" si="13"/>
        <v>0.34050000000000002</v>
      </c>
      <c r="AR34" s="35">
        <f t="shared" si="14"/>
        <v>0.31259999999999999</v>
      </c>
      <c r="AS34" s="35">
        <f t="shared" si="15"/>
        <v>0.40369999999999995</v>
      </c>
      <c r="AT34" s="35">
        <f t="shared" si="16"/>
        <v>0.40180000000000005</v>
      </c>
      <c r="AU34" s="35">
        <f t="shared" si="17"/>
        <v>0.39090000000000003</v>
      </c>
      <c r="AW34" s="35">
        <f t="shared" si="18"/>
        <v>0.17630000000000001</v>
      </c>
      <c r="AX34" s="35">
        <f t="shared" si="19"/>
        <v>0.11660000000000004</v>
      </c>
      <c r="AY34" s="35">
        <f t="shared" si="20"/>
        <v>0.52629999999999999</v>
      </c>
      <c r="AZ34" s="35">
        <f t="shared" si="21"/>
        <v>0.55279999999999996</v>
      </c>
      <c r="BA34" s="35">
        <f t="shared" si="22"/>
        <v>0.2107</v>
      </c>
      <c r="BB34" s="35">
        <f t="shared" si="23"/>
        <v>0.24750000000000005</v>
      </c>
    </row>
    <row r="35" spans="1:54" x14ac:dyDescent="0.3">
      <c r="A35" s="13">
        <v>1999</v>
      </c>
      <c r="B35" s="34">
        <v>0.60329999999999995</v>
      </c>
      <c r="C35" s="34">
        <v>0.73850000000000005</v>
      </c>
      <c r="D35" s="34">
        <v>0.79400000000000004</v>
      </c>
      <c r="E35" s="34">
        <v>0.28839999999999999</v>
      </c>
      <c r="F35" s="34">
        <v>0.64600000000000002</v>
      </c>
      <c r="G35" s="34">
        <v>0.38240000000000002</v>
      </c>
      <c r="H35" s="34">
        <v>0.70099999999999996</v>
      </c>
      <c r="I35" s="34">
        <v>0.80310000000000004</v>
      </c>
      <c r="J35" s="34">
        <v>0.69210000000000005</v>
      </c>
      <c r="K35" s="34">
        <v>0.7097</v>
      </c>
      <c r="L35" s="34">
        <v>0.65429999999999999</v>
      </c>
      <c r="M35" s="34">
        <v>0.68789999999999996</v>
      </c>
      <c r="N35" s="34">
        <v>0.67979999999999996</v>
      </c>
      <c r="O35" s="34">
        <v>0.67259999999999998</v>
      </c>
      <c r="P35" s="15"/>
      <c r="Q35" s="34">
        <v>0.70799999999999996</v>
      </c>
      <c r="R35" s="34">
        <v>0.62680000000000002</v>
      </c>
      <c r="S35" s="34">
        <v>0.62060000000000004</v>
      </c>
      <c r="T35" s="34">
        <v>0.63419999999999999</v>
      </c>
      <c r="U35" s="15"/>
      <c r="V35" s="34">
        <v>0.85160000000000002</v>
      </c>
      <c r="W35" s="34">
        <v>0.89500000000000002</v>
      </c>
      <c r="X35" s="34">
        <v>0.4839</v>
      </c>
      <c r="Y35" s="34">
        <v>0.45760000000000001</v>
      </c>
      <c r="Z35" s="34">
        <v>0.77249999999999996</v>
      </c>
      <c r="AA35" s="34">
        <v>0.76980000000000004</v>
      </c>
      <c r="AB35" s="15"/>
      <c r="AC35" s="35">
        <f t="shared" si="0"/>
        <v>0.39670000000000005</v>
      </c>
      <c r="AD35" s="35">
        <f t="shared" si="1"/>
        <v>0.26149999999999995</v>
      </c>
      <c r="AE35" s="35">
        <f t="shared" si="2"/>
        <v>0.20599999999999996</v>
      </c>
      <c r="AF35" s="35">
        <f t="shared" si="3"/>
        <v>0.71160000000000001</v>
      </c>
      <c r="AG35" s="35">
        <f t="shared" si="4"/>
        <v>0.35399999999999998</v>
      </c>
      <c r="AH35" s="35">
        <f t="shared" si="5"/>
        <v>0.61759999999999993</v>
      </c>
      <c r="AI35" s="35">
        <f t="shared" si="6"/>
        <v>0.29900000000000004</v>
      </c>
      <c r="AJ35" s="35">
        <f t="shared" si="7"/>
        <v>0.19689999999999996</v>
      </c>
      <c r="AK35" s="35">
        <f t="shared" si="8"/>
        <v>0.30789999999999995</v>
      </c>
      <c r="AL35" s="35">
        <f t="shared" si="9"/>
        <v>0.2903</v>
      </c>
      <c r="AM35" s="35">
        <f t="shared" si="10"/>
        <v>0.34570000000000001</v>
      </c>
      <c r="AN35" s="35">
        <f t="shared" si="11"/>
        <v>0.31210000000000004</v>
      </c>
      <c r="AO35" s="35">
        <f t="shared" si="12"/>
        <v>0.32020000000000004</v>
      </c>
      <c r="AP35" s="35">
        <f t="shared" si="13"/>
        <v>0.32740000000000002</v>
      </c>
      <c r="AR35" s="35">
        <f t="shared" si="14"/>
        <v>0.29200000000000004</v>
      </c>
      <c r="AS35" s="35">
        <f t="shared" si="15"/>
        <v>0.37319999999999998</v>
      </c>
      <c r="AT35" s="35">
        <f t="shared" si="16"/>
        <v>0.37939999999999996</v>
      </c>
      <c r="AU35" s="35">
        <f t="shared" si="17"/>
        <v>0.36580000000000001</v>
      </c>
      <c r="AW35" s="35">
        <f t="shared" si="18"/>
        <v>0.14839999999999998</v>
      </c>
      <c r="AX35" s="35">
        <f t="shared" si="19"/>
        <v>0.10499999999999998</v>
      </c>
      <c r="AY35" s="35">
        <f t="shared" si="20"/>
        <v>0.5161</v>
      </c>
      <c r="AZ35" s="35">
        <f t="shared" si="21"/>
        <v>0.54239999999999999</v>
      </c>
      <c r="BA35" s="35">
        <f t="shared" si="22"/>
        <v>0.22750000000000004</v>
      </c>
      <c r="BB35" s="35">
        <f t="shared" si="23"/>
        <v>0.23019999999999996</v>
      </c>
    </row>
    <row r="36" spans="1:54" x14ac:dyDescent="0.3">
      <c r="A36" s="13">
        <v>2000</v>
      </c>
      <c r="B36" s="34">
        <v>0.60970000000000002</v>
      </c>
      <c r="C36" s="34">
        <v>0.75529999999999997</v>
      </c>
      <c r="D36" s="34">
        <v>0.80489999999999995</v>
      </c>
      <c r="E36" s="34">
        <v>0.32790000000000002</v>
      </c>
      <c r="F36" s="34">
        <v>0.65980000000000005</v>
      </c>
      <c r="G36" s="34">
        <v>0.37740000000000001</v>
      </c>
      <c r="H36" s="34">
        <v>0.72570000000000001</v>
      </c>
      <c r="I36" s="34">
        <v>0.80969999999999998</v>
      </c>
      <c r="J36" s="34">
        <v>0.77500000000000002</v>
      </c>
      <c r="K36" s="34">
        <v>0.71619999999999995</v>
      </c>
      <c r="L36" s="34">
        <v>0.67249999999999999</v>
      </c>
      <c r="M36" s="34">
        <v>0.69189999999999996</v>
      </c>
      <c r="N36" s="34">
        <v>0.70240000000000002</v>
      </c>
      <c r="O36" s="34">
        <v>0.6875</v>
      </c>
      <c r="P36" s="15"/>
      <c r="Q36" s="34">
        <v>0.7399</v>
      </c>
      <c r="R36" s="34">
        <v>0.65580000000000005</v>
      </c>
      <c r="S36" s="34">
        <v>0.64880000000000004</v>
      </c>
      <c r="T36" s="34">
        <v>0.6633</v>
      </c>
      <c r="U36" s="15"/>
      <c r="V36" s="34">
        <v>0.87729999999999997</v>
      </c>
      <c r="W36" s="34">
        <v>0.89859999999999995</v>
      </c>
      <c r="X36" s="34">
        <v>0.54090000000000005</v>
      </c>
      <c r="Y36" s="34">
        <v>0.48799999999999999</v>
      </c>
      <c r="Z36" s="34">
        <v>0.79020000000000001</v>
      </c>
      <c r="AA36" s="34">
        <v>0.79290000000000005</v>
      </c>
      <c r="AB36" s="15"/>
      <c r="AC36" s="35">
        <f t="shared" si="0"/>
        <v>0.39029999999999998</v>
      </c>
      <c r="AD36" s="35">
        <f t="shared" si="1"/>
        <v>0.24470000000000003</v>
      </c>
      <c r="AE36" s="35">
        <f t="shared" si="2"/>
        <v>0.19510000000000005</v>
      </c>
      <c r="AF36" s="35">
        <f t="shared" si="3"/>
        <v>0.67209999999999992</v>
      </c>
      <c r="AG36" s="35">
        <f t="shared" si="4"/>
        <v>0.34019999999999995</v>
      </c>
      <c r="AH36" s="35">
        <f t="shared" si="5"/>
        <v>0.62260000000000004</v>
      </c>
      <c r="AI36" s="35">
        <f t="shared" si="6"/>
        <v>0.27429999999999999</v>
      </c>
      <c r="AJ36" s="35">
        <f t="shared" si="7"/>
        <v>0.19030000000000002</v>
      </c>
      <c r="AK36" s="35">
        <f t="shared" si="8"/>
        <v>0.22499999999999998</v>
      </c>
      <c r="AL36" s="35">
        <f t="shared" si="9"/>
        <v>0.28380000000000005</v>
      </c>
      <c r="AM36" s="35">
        <f t="shared" si="10"/>
        <v>0.32750000000000001</v>
      </c>
      <c r="AN36" s="35">
        <f t="shared" si="11"/>
        <v>0.30810000000000004</v>
      </c>
      <c r="AO36" s="35">
        <f t="shared" si="12"/>
        <v>0.29759999999999998</v>
      </c>
      <c r="AP36" s="35">
        <f t="shared" si="13"/>
        <v>0.3125</v>
      </c>
      <c r="AR36" s="35">
        <f t="shared" si="14"/>
        <v>0.2601</v>
      </c>
      <c r="AS36" s="35">
        <f t="shared" si="15"/>
        <v>0.34419999999999995</v>
      </c>
      <c r="AT36" s="35">
        <f t="shared" si="16"/>
        <v>0.35119999999999996</v>
      </c>
      <c r="AU36" s="35">
        <f t="shared" si="17"/>
        <v>0.3367</v>
      </c>
      <c r="AW36" s="35">
        <f t="shared" si="18"/>
        <v>0.12270000000000003</v>
      </c>
      <c r="AX36" s="35">
        <f t="shared" si="19"/>
        <v>0.10140000000000005</v>
      </c>
      <c r="AY36" s="35">
        <f t="shared" si="20"/>
        <v>0.45909999999999995</v>
      </c>
      <c r="AZ36" s="35">
        <f t="shared" si="21"/>
        <v>0.51200000000000001</v>
      </c>
      <c r="BA36" s="35">
        <f t="shared" si="22"/>
        <v>0.20979999999999999</v>
      </c>
      <c r="BB36" s="35">
        <f t="shared" si="23"/>
        <v>0.20709999999999995</v>
      </c>
    </row>
    <row r="37" spans="1:54" x14ac:dyDescent="0.3">
      <c r="A37" s="13">
        <v>2001</v>
      </c>
      <c r="B37" s="34">
        <v>0.61780000000000002</v>
      </c>
      <c r="C37" s="34">
        <v>0.7702</v>
      </c>
      <c r="D37" s="34">
        <v>0.82010000000000005</v>
      </c>
      <c r="E37" s="34">
        <v>0.3841</v>
      </c>
      <c r="F37" s="34">
        <v>0.6482</v>
      </c>
      <c r="G37" s="34">
        <v>0.37540000000000001</v>
      </c>
      <c r="H37" s="34">
        <v>0.73089999999999999</v>
      </c>
      <c r="I37" s="34">
        <v>0.81189999999999996</v>
      </c>
      <c r="J37" s="34">
        <v>0.89159999999999995</v>
      </c>
      <c r="K37" s="34">
        <v>0.73680000000000001</v>
      </c>
      <c r="L37" s="34">
        <v>0.69189999999999996</v>
      </c>
      <c r="M37" s="34">
        <v>0.69240000000000002</v>
      </c>
      <c r="N37" s="34">
        <v>0.74080000000000001</v>
      </c>
      <c r="O37" s="34">
        <v>0.70179999999999998</v>
      </c>
      <c r="P37" s="15"/>
      <c r="Q37" s="34">
        <v>0.73409999999999997</v>
      </c>
      <c r="R37" s="34">
        <v>0.66710000000000003</v>
      </c>
      <c r="S37" s="34">
        <v>0.65229999999999999</v>
      </c>
      <c r="T37" s="34">
        <v>0.66890000000000005</v>
      </c>
      <c r="U37" s="15"/>
      <c r="V37" s="34">
        <v>0.90620000000000001</v>
      </c>
      <c r="W37" s="34">
        <v>0.8921</v>
      </c>
      <c r="X37" s="34">
        <v>0.58050000000000002</v>
      </c>
      <c r="Y37" s="34">
        <v>0.51980000000000004</v>
      </c>
      <c r="Z37" s="34">
        <v>0.80679999999999996</v>
      </c>
      <c r="AA37" s="34">
        <v>0.81459999999999999</v>
      </c>
      <c r="AB37" s="15"/>
      <c r="AC37" s="35">
        <f t="shared" si="0"/>
        <v>0.38219999999999998</v>
      </c>
      <c r="AD37" s="35">
        <f t="shared" si="1"/>
        <v>0.2298</v>
      </c>
      <c r="AE37" s="35">
        <f t="shared" si="2"/>
        <v>0.17989999999999995</v>
      </c>
      <c r="AF37" s="35">
        <f t="shared" si="3"/>
        <v>0.6159</v>
      </c>
      <c r="AG37" s="35">
        <f t="shared" si="4"/>
        <v>0.3518</v>
      </c>
      <c r="AH37" s="35">
        <f t="shared" si="5"/>
        <v>0.62460000000000004</v>
      </c>
      <c r="AI37" s="35">
        <f t="shared" si="6"/>
        <v>0.26910000000000001</v>
      </c>
      <c r="AJ37" s="35">
        <f t="shared" si="7"/>
        <v>0.18810000000000004</v>
      </c>
      <c r="AK37" s="35">
        <f t="shared" si="8"/>
        <v>0.10840000000000005</v>
      </c>
      <c r="AL37" s="35">
        <f t="shared" si="9"/>
        <v>0.26319999999999999</v>
      </c>
      <c r="AM37" s="35">
        <f t="shared" si="10"/>
        <v>0.30810000000000004</v>
      </c>
      <c r="AN37" s="35">
        <f t="shared" si="11"/>
        <v>0.30759999999999998</v>
      </c>
      <c r="AO37" s="35">
        <f t="shared" si="12"/>
        <v>0.25919999999999999</v>
      </c>
      <c r="AP37" s="35">
        <f t="shared" si="13"/>
        <v>0.29820000000000002</v>
      </c>
      <c r="AR37" s="35">
        <f t="shared" si="14"/>
        <v>0.26590000000000003</v>
      </c>
      <c r="AS37" s="35">
        <f t="shared" si="15"/>
        <v>0.33289999999999997</v>
      </c>
      <c r="AT37" s="35">
        <f t="shared" si="16"/>
        <v>0.34770000000000001</v>
      </c>
      <c r="AU37" s="35">
        <f t="shared" si="17"/>
        <v>0.33109999999999995</v>
      </c>
      <c r="AW37" s="35">
        <f t="shared" si="18"/>
        <v>9.3799999999999994E-2</v>
      </c>
      <c r="AX37" s="35">
        <f t="shared" si="19"/>
        <v>0.1079</v>
      </c>
      <c r="AY37" s="35">
        <f t="shared" si="20"/>
        <v>0.41949999999999998</v>
      </c>
      <c r="AZ37" s="35">
        <f t="shared" si="21"/>
        <v>0.48019999999999996</v>
      </c>
      <c r="BA37" s="35">
        <f t="shared" si="22"/>
        <v>0.19320000000000004</v>
      </c>
      <c r="BB37" s="35">
        <f t="shared" si="23"/>
        <v>0.18540000000000001</v>
      </c>
    </row>
    <row r="38" spans="1:54" x14ac:dyDescent="0.3">
      <c r="A38" s="13">
        <v>2002</v>
      </c>
      <c r="B38" s="34">
        <v>0.621</v>
      </c>
      <c r="C38" s="34">
        <v>0.76019999999999999</v>
      </c>
      <c r="D38" s="34">
        <v>0.81389999999999996</v>
      </c>
      <c r="E38" s="34">
        <v>0.41299999999999998</v>
      </c>
      <c r="F38" s="34">
        <v>0.64319999999999999</v>
      </c>
      <c r="G38" s="34">
        <v>0.38109999999999999</v>
      </c>
      <c r="H38" s="34">
        <v>0.71960000000000002</v>
      </c>
      <c r="I38" s="34">
        <v>0.8085</v>
      </c>
      <c r="J38" s="34">
        <v>0.89910000000000001</v>
      </c>
      <c r="K38" s="34">
        <v>0.75549999999999995</v>
      </c>
      <c r="L38" s="34">
        <v>0.68369999999999997</v>
      </c>
      <c r="M38" s="34">
        <v>0.6996</v>
      </c>
      <c r="N38" s="34">
        <v>0.74039999999999995</v>
      </c>
      <c r="O38" s="34">
        <v>0.70020000000000004</v>
      </c>
      <c r="P38" s="15"/>
      <c r="Q38" s="34">
        <v>0.72650000000000003</v>
      </c>
      <c r="R38" s="34">
        <v>0.67669999999999997</v>
      </c>
      <c r="S38" s="34">
        <v>0.64500000000000002</v>
      </c>
      <c r="T38" s="34">
        <v>0.66810000000000003</v>
      </c>
      <c r="U38" s="15"/>
      <c r="V38" s="34">
        <v>0.93910000000000005</v>
      </c>
      <c r="W38" s="34">
        <v>0.88070000000000004</v>
      </c>
      <c r="X38" s="34">
        <v>0.58299999999999996</v>
      </c>
      <c r="Y38" s="34">
        <v>0.52910000000000001</v>
      </c>
      <c r="Z38" s="34">
        <v>0.8075</v>
      </c>
      <c r="AA38" s="34">
        <v>0.82740000000000002</v>
      </c>
      <c r="AB38" s="15"/>
      <c r="AC38" s="35">
        <f t="shared" si="0"/>
        <v>0.379</v>
      </c>
      <c r="AD38" s="35">
        <f t="shared" si="1"/>
        <v>0.23980000000000001</v>
      </c>
      <c r="AE38" s="35">
        <f t="shared" si="2"/>
        <v>0.18610000000000004</v>
      </c>
      <c r="AF38" s="35">
        <f t="shared" si="3"/>
        <v>0.58699999999999997</v>
      </c>
      <c r="AG38" s="35">
        <f t="shared" si="4"/>
        <v>0.35680000000000001</v>
      </c>
      <c r="AH38" s="35">
        <f t="shared" si="5"/>
        <v>0.61890000000000001</v>
      </c>
      <c r="AI38" s="35">
        <f t="shared" si="6"/>
        <v>0.28039999999999998</v>
      </c>
      <c r="AJ38" s="35">
        <f t="shared" si="7"/>
        <v>0.1915</v>
      </c>
      <c r="AK38" s="35">
        <f t="shared" si="8"/>
        <v>0.10089999999999999</v>
      </c>
      <c r="AL38" s="35">
        <f t="shared" si="9"/>
        <v>0.24450000000000005</v>
      </c>
      <c r="AM38" s="35">
        <f t="shared" si="10"/>
        <v>0.31630000000000003</v>
      </c>
      <c r="AN38" s="35">
        <f t="shared" si="11"/>
        <v>0.3004</v>
      </c>
      <c r="AO38" s="35">
        <f t="shared" si="12"/>
        <v>0.25960000000000005</v>
      </c>
      <c r="AP38" s="35">
        <f t="shared" si="13"/>
        <v>0.29979999999999996</v>
      </c>
      <c r="AR38" s="35">
        <f t="shared" si="14"/>
        <v>0.27349999999999997</v>
      </c>
      <c r="AS38" s="35">
        <f t="shared" si="15"/>
        <v>0.32330000000000003</v>
      </c>
      <c r="AT38" s="35">
        <f t="shared" si="16"/>
        <v>0.35499999999999998</v>
      </c>
      <c r="AU38" s="35">
        <f t="shared" si="17"/>
        <v>0.33189999999999997</v>
      </c>
      <c r="AW38" s="35">
        <f t="shared" si="18"/>
        <v>6.0899999999999954E-2</v>
      </c>
      <c r="AX38" s="35">
        <f t="shared" si="19"/>
        <v>0.11929999999999996</v>
      </c>
      <c r="AY38" s="35">
        <f t="shared" si="20"/>
        <v>0.41700000000000004</v>
      </c>
      <c r="AZ38" s="35">
        <f t="shared" si="21"/>
        <v>0.47089999999999999</v>
      </c>
      <c r="BA38" s="35">
        <f t="shared" si="22"/>
        <v>0.1925</v>
      </c>
      <c r="BB38" s="35">
        <f t="shared" si="23"/>
        <v>0.17259999999999998</v>
      </c>
    </row>
    <row r="39" spans="1:54" x14ac:dyDescent="0.3">
      <c r="A39" s="13">
        <v>2003</v>
      </c>
      <c r="B39" s="34">
        <v>0.6119</v>
      </c>
      <c r="C39" s="34">
        <v>0.73429999999999995</v>
      </c>
      <c r="D39" s="34">
        <v>0.80289999999999995</v>
      </c>
      <c r="E39" s="34">
        <v>0.40210000000000001</v>
      </c>
      <c r="F39" s="34">
        <v>0.62190000000000001</v>
      </c>
      <c r="G39" s="34">
        <v>0.3856</v>
      </c>
      <c r="H39" s="34">
        <v>0.69169999999999998</v>
      </c>
      <c r="I39" s="34">
        <v>0.78759999999999997</v>
      </c>
      <c r="J39" s="34">
        <v>0.82969999999999999</v>
      </c>
      <c r="K39" s="34">
        <v>0.73960000000000004</v>
      </c>
      <c r="L39" s="34">
        <v>0.66259999999999997</v>
      </c>
      <c r="M39" s="34">
        <v>0.72230000000000005</v>
      </c>
      <c r="N39" s="34">
        <v>0.73670000000000002</v>
      </c>
      <c r="O39" s="34">
        <v>0.68630000000000002</v>
      </c>
      <c r="P39" s="15"/>
      <c r="Q39" s="34">
        <v>0.72670000000000001</v>
      </c>
      <c r="R39" s="34">
        <v>0.68279999999999996</v>
      </c>
      <c r="S39" s="34">
        <v>0.65780000000000005</v>
      </c>
      <c r="T39" s="34">
        <v>0.67679999999999996</v>
      </c>
      <c r="U39" s="15"/>
      <c r="V39" s="34">
        <v>0.94189999999999996</v>
      </c>
      <c r="W39" s="34">
        <v>0.87749999999999995</v>
      </c>
      <c r="X39" s="34">
        <v>0.56040000000000001</v>
      </c>
      <c r="Y39" s="34">
        <v>0.49819999999999998</v>
      </c>
      <c r="Z39" s="34">
        <v>0.79349999999999998</v>
      </c>
      <c r="AA39" s="34">
        <v>0.81689999999999996</v>
      </c>
      <c r="AB39" s="15"/>
      <c r="AC39" s="35">
        <f t="shared" si="0"/>
        <v>0.3881</v>
      </c>
      <c r="AD39" s="35">
        <f t="shared" si="1"/>
        <v>0.26570000000000005</v>
      </c>
      <c r="AE39" s="35">
        <f t="shared" si="2"/>
        <v>0.19710000000000005</v>
      </c>
      <c r="AF39" s="35">
        <f t="shared" si="3"/>
        <v>0.59789999999999999</v>
      </c>
      <c r="AG39" s="35">
        <f t="shared" si="4"/>
        <v>0.37809999999999999</v>
      </c>
      <c r="AH39" s="35">
        <f t="shared" si="5"/>
        <v>0.61440000000000006</v>
      </c>
      <c r="AI39" s="35">
        <f t="shared" si="6"/>
        <v>0.30830000000000002</v>
      </c>
      <c r="AJ39" s="35">
        <f t="shared" si="7"/>
        <v>0.21240000000000003</v>
      </c>
      <c r="AK39" s="35">
        <f t="shared" si="8"/>
        <v>0.17030000000000001</v>
      </c>
      <c r="AL39" s="35">
        <f t="shared" si="9"/>
        <v>0.26039999999999996</v>
      </c>
      <c r="AM39" s="35">
        <f t="shared" si="10"/>
        <v>0.33740000000000003</v>
      </c>
      <c r="AN39" s="35">
        <f t="shared" si="11"/>
        <v>0.27769999999999995</v>
      </c>
      <c r="AO39" s="35">
        <f t="shared" si="12"/>
        <v>0.26329999999999998</v>
      </c>
      <c r="AP39" s="35">
        <f t="shared" si="13"/>
        <v>0.31369999999999998</v>
      </c>
      <c r="AR39" s="35">
        <f t="shared" si="14"/>
        <v>0.27329999999999999</v>
      </c>
      <c r="AS39" s="35">
        <f t="shared" si="15"/>
        <v>0.31720000000000004</v>
      </c>
      <c r="AT39" s="35">
        <f t="shared" si="16"/>
        <v>0.34219999999999995</v>
      </c>
      <c r="AU39" s="35">
        <f t="shared" si="17"/>
        <v>0.32320000000000004</v>
      </c>
      <c r="AW39" s="35">
        <f t="shared" si="18"/>
        <v>5.8100000000000041E-2</v>
      </c>
      <c r="AX39" s="35">
        <f t="shared" si="19"/>
        <v>0.12250000000000005</v>
      </c>
      <c r="AY39" s="35">
        <f t="shared" si="20"/>
        <v>0.43959999999999999</v>
      </c>
      <c r="AZ39" s="35">
        <f t="shared" si="21"/>
        <v>0.50180000000000002</v>
      </c>
      <c r="BA39" s="35">
        <f t="shared" si="22"/>
        <v>0.20650000000000002</v>
      </c>
      <c r="BB39" s="35">
        <f t="shared" si="23"/>
        <v>0.18310000000000004</v>
      </c>
    </row>
    <row r="40" spans="1:54" x14ac:dyDescent="0.3">
      <c r="A40" s="13">
        <v>2004</v>
      </c>
      <c r="B40" s="34">
        <v>0.61550000000000005</v>
      </c>
      <c r="C40" s="34">
        <v>0.73550000000000004</v>
      </c>
      <c r="D40" s="34">
        <v>0.80789999999999995</v>
      </c>
      <c r="E40" s="34">
        <v>0.35620000000000002</v>
      </c>
      <c r="F40" s="34">
        <v>0.62580000000000002</v>
      </c>
      <c r="G40" s="34">
        <v>0.36930000000000002</v>
      </c>
      <c r="H40" s="34">
        <v>0.69869999999999999</v>
      </c>
      <c r="I40" s="34">
        <v>0.79320000000000002</v>
      </c>
      <c r="J40" s="34">
        <v>0.77400000000000002</v>
      </c>
      <c r="K40" s="34">
        <v>0.70899999999999996</v>
      </c>
      <c r="L40" s="34">
        <v>0.66449999999999998</v>
      </c>
      <c r="M40" s="34">
        <v>0.72760000000000002</v>
      </c>
      <c r="N40" s="34">
        <v>0.73370000000000002</v>
      </c>
      <c r="O40" s="34">
        <v>0.68130000000000002</v>
      </c>
      <c r="P40" s="15"/>
      <c r="Q40" s="34">
        <v>0.72119999999999995</v>
      </c>
      <c r="R40" s="34">
        <v>0.68740000000000001</v>
      </c>
      <c r="S40" s="34">
        <v>0.68240000000000001</v>
      </c>
      <c r="T40" s="34">
        <v>0.69</v>
      </c>
      <c r="U40" s="15"/>
      <c r="V40" s="34">
        <v>0.92649999999999999</v>
      </c>
      <c r="W40" s="34">
        <v>0.88129999999999997</v>
      </c>
      <c r="X40" s="34">
        <v>0.53290000000000004</v>
      </c>
      <c r="Y40" s="34">
        <v>0.47220000000000001</v>
      </c>
      <c r="Z40" s="34">
        <v>0.80310000000000004</v>
      </c>
      <c r="AA40" s="34">
        <v>0.80230000000000001</v>
      </c>
      <c r="AB40" s="15"/>
      <c r="AC40" s="35">
        <f t="shared" si="0"/>
        <v>0.38449999999999995</v>
      </c>
      <c r="AD40" s="35">
        <f t="shared" si="1"/>
        <v>0.26449999999999996</v>
      </c>
      <c r="AE40" s="35">
        <f t="shared" si="2"/>
        <v>0.19210000000000005</v>
      </c>
      <c r="AF40" s="35">
        <f t="shared" si="3"/>
        <v>0.64379999999999993</v>
      </c>
      <c r="AG40" s="35">
        <f t="shared" si="4"/>
        <v>0.37419999999999998</v>
      </c>
      <c r="AH40" s="35">
        <f t="shared" si="5"/>
        <v>0.63070000000000004</v>
      </c>
      <c r="AI40" s="35">
        <f t="shared" si="6"/>
        <v>0.30130000000000001</v>
      </c>
      <c r="AJ40" s="35">
        <f t="shared" si="7"/>
        <v>0.20679999999999998</v>
      </c>
      <c r="AK40" s="35">
        <f t="shared" si="8"/>
        <v>0.22599999999999998</v>
      </c>
      <c r="AL40" s="35">
        <f t="shared" si="9"/>
        <v>0.29100000000000004</v>
      </c>
      <c r="AM40" s="35">
        <f t="shared" si="10"/>
        <v>0.33550000000000002</v>
      </c>
      <c r="AN40" s="35">
        <f t="shared" si="11"/>
        <v>0.27239999999999998</v>
      </c>
      <c r="AO40" s="35">
        <f t="shared" si="12"/>
        <v>0.26629999999999998</v>
      </c>
      <c r="AP40" s="35">
        <f t="shared" si="13"/>
        <v>0.31869999999999998</v>
      </c>
      <c r="AR40" s="35">
        <f t="shared" si="14"/>
        <v>0.27880000000000005</v>
      </c>
      <c r="AS40" s="35">
        <f t="shared" si="15"/>
        <v>0.31259999999999999</v>
      </c>
      <c r="AT40" s="35">
        <f t="shared" si="16"/>
        <v>0.31759999999999999</v>
      </c>
      <c r="AU40" s="35">
        <f t="shared" si="17"/>
        <v>0.31000000000000005</v>
      </c>
      <c r="AW40" s="35">
        <f t="shared" si="18"/>
        <v>7.350000000000001E-2</v>
      </c>
      <c r="AX40" s="35">
        <f t="shared" si="19"/>
        <v>0.11870000000000003</v>
      </c>
      <c r="AY40" s="35">
        <f t="shared" si="20"/>
        <v>0.46709999999999996</v>
      </c>
      <c r="AZ40" s="35">
        <f t="shared" si="21"/>
        <v>0.52780000000000005</v>
      </c>
      <c r="BA40" s="35">
        <f t="shared" si="22"/>
        <v>0.19689999999999996</v>
      </c>
      <c r="BB40" s="35">
        <f t="shared" si="23"/>
        <v>0.19769999999999999</v>
      </c>
    </row>
    <row r="41" spans="1:54" x14ac:dyDescent="0.3">
      <c r="A41" s="13">
        <v>2005</v>
      </c>
      <c r="B41" s="34">
        <v>0.62809999999999999</v>
      </c>
      <c r="C41" s="34">
        <v>0.74890000000000001</v>
      </c>
      <c r="D41" s="34">
        <v>0.80900000000000005</v>
      </c>
      <c r="E41" s="34">
        <v>0.3538</v>
      </c>
      <c r="F41" s="34">
        <v>0.61619999999999997</v>
      </c>
      <c r="G41" s="34">
        <v>0.35830000000000001</v>
      </c>
      <c r="H41" s="34">
        <v>0.71109999999999995</v>
      </c>
      <c r="I41" s="34">
        <v>0.79579999999999995</v>
      </c>
      <c r="J41" s="34">
        <v>0.71860000000000002</v>
      </c>
      <c r="K41" s="34">
        <v>0.70409999999999995</v>
      </c>
      <c r="L41" s="34">
        <v>0.67059999999999997</v>
      </c>
      <c r="M41" s="34">
        <v>0.70150000000000001</v>
      </c>
      <c r="N41" s="34">
        <v>0.72750000000000004</v>
      </c>
      <c r="O41" s="34">
        <v>0.6764</v>
      </c>
      <c r="P41" s="15"/>
      <c r="Q41" s="34">
        <v>0.76219999999999999</v>
      </c>
      <c r="R41" s="34">
        <v>0.69620000000000004</v>
      </c>
      <c r="S41" s="34">
        <v>0.69950000000000001</v>
      </c>
      <c r="T41" s="34">
        <v>0.70789999999999997</v>
      </c>
      <c r="U41" s="15"/>
      <c r="V41" s="34">
        <v>0.91749999999999998</v>
      </c>
      <c r="W41" s="34">
        <v>0.87949999999999995</v>
      </c>
      <c r="X41" s="34">
        <v>0.50639999999999996</v>
      </c>
      <c r="Y41" s="34">
        <v>0.46450000000000002</v>
      </c>
      <c r="Z41" s="34">
        <v>0.81399999999999995</v>
      </c>
      <c r="AA41" s="34">
        <v>0.79339999999999999</v>
      </c>
      <c r="AB41" s="15"/>
      <c r="AC41" s="35">
        <f t="shared" si="0"/>
        <v>0.37190000000000001</v>
      </c>
      <c r="AD41" s="35">
        <f t="shared" si="1"/>
        <v>0.25109999999999999</v>
      </c>
      <c r="AE41" s="35">
        <f t="shared" si="2"/>
        <v>0.19099999999999995</v>
      </c>
      <c r="AF41" s="35">
        <f t="shared" si="3"/>
        <v>0.6462</v>
      </c>
      <c r="AG41" s="35">
        <f t="shared" si="4"/>
        <v>0.38380000000000003</v>
      </c>
      <c r="AH41" s="35">
        <f t="shared" si="5"/>
        <v>0.64169999999999994</v>
      </c>
      <c r="AI41" s="35">
        <f t="shared" si="6"/>
        <v>0.28890000000000005</v>
      </c>
      <c r="AJ41" s="35">
        <f t="shared" si="7"/>
        <v>0.20420000000000005</v>
      </c>
      <c r="AK41" s="35">
        <f t="shared" si="8"/>
        <v>0.28139999999999998</v>
      </c>
      <c r="AL41" s="35">
        <f t="shared" si="9"/>
        <v>0.29590000000000005</v>
      </c>
      <c r="AM41" s="35">
        <f t="shared" si="10"/>
        <v>0.32940000000000003</v>
      </c>
      <c r="AN41" s="35">
        <f t="shared" si="11"/>
        <v>0.29849999999999999</v>
      </c>
      <c r="AO41" s="35">
        <f t="shared" si="12"/>
        <v>0.27249999999999996</v>
      </c>
      <c r="AP41" s="35">
        <f t="shared" si="13"/>
        <v>0.3236</v>
      </c>
      <c r="AR41" s="35">
        <f t="shared" si="14"/>
        <v>0.23780000000000001</v>
      </c>
      <c r="AS41" s="35">
        <f t="shared" si="15"/>
        <v>0.30379999999999996</v>
      </c>
      <c r="AT41" s="35">
        <f t="shared" si="16"/>
        <v>0.30049999999999999</v>
      </c>
      <c r="AU41" s="35">
        <f t="shared" si="17"/>
        <v>0.29210000000000003</v>
      </c>
      <c r="AW41" s="35">
        <f t="shared" si="18"/>
        <v>8.2500000000000018E-2</v>
      </c>
      <c r="AX41" s="35">
        <f t="shared" si="19"/>
        <v>0.12050000000000005</v>
      </c>
      <c r="AY41" s="35">
        <f t="shared" si="20"/>
        <v>0.49360000000000004</v>
      </c>
      <c r="AZ41" s="35">
        <f t="shared" si="21"/>
        <v>0.53549999999999998</v>
      </c>
      <c r="BA41" s="35">
        <f t="shared" si="22"/>
        <v>0.18600000000000005</v>
      </c>
      <c r="BB41" s="35">
        <f t="shared" si="23"/>
        <v>0.20660000000000001</v>
      </c>
    </row>
    <row r="42" spans="1:54" x14ac:dyDescent="0.3">
      <c r="A42" s="13">
        <v>2006</v>
      </c>
      <c r="B42" s="34">
        <v>0.62890000000000001</v>
      </c>
      <c r="C42" s="34">
        <v>0.76029999999999998</v>
      </c>
      <c r="D42" s="34">
        <v>0.81479999999999997</v>
      </c>
      <c r="E42" s="34">
        <v>0.39639999999999997</v>
      </c>
      <c r="F42" s="34">
        <v>0.58409999999999995</v>
      </c>
      <c r="G42" s="34">
        <v>0.3644</v>
      </c>
      <c r="H42" s="34">
        <v>0.71489999999999998</v>
      </c>
      <c r="I42" s="34">
        <v>0.78620000000000001</v>
      </c>
      <c r="J42" s="34">
        <v>0.71579999999999999</v>
      </c>
      <c r="K42" s="34">
        <v>0.70799999999999996</v>
      </c>
      <c r="L42" s="34">
        <v>0.66779999999999995</v>
      </c>
      <c r="M42" s="34">
        <v>0.69699999999999995</v>
      </c>
      <c r="N42" s="34">
        <v>0.72909999999999997</v>
      </c>
      <c r="O42" s="34">
        <v>0.6734</v>
      </c>
      <c r="P42" s="15"/>
      <c r="Q42" s="34">
        <v>0.78779999999999994</v>
      </c>
      <c r="R42" s="34">
        <v>0.69179999999999997</v>
      </c>
      <c r="S42" s="34">
        <v>0.71099999999999997</v>
      </c>
      <c r="T42" s="34">
        <v>0.71609999999999996</v>
      </c>
      <c r="U42" s="15"/>
      <c r="V42" s="34">
        <v>0.91120000000000001</v>
      </c>
      <c r="W42" s="34">
        <v>0.87980000000000003</v>
      </c>
      <c r="X42" s="34">
        <v>0.49370000000000003</v>
      </c>
      <c r="Y42" s="34">
        <v>0.46920000000000001</v>
      </c>
      <c r="Z42" s="34">
        <v>0.83189999999999997</v>
      </c>
      <c r="AA42" s="34">
        <v>0.79159999999999997</v>
      </c>
      <c r="AB42" s="15"/>
      <c r="AC42" s="35">
        <f t="shared" si="0"/>
        <v>0.37109999999999999</v>
      </c>
      <c r="AD42" s="35">
        <f t="shared" si="1"/>
        <v>0.23970000000000002</v>
      </c>
      <c r="AE42" s="35">
        <f t="shared" si="2"/>
        <v>0.18520000000000003</v>
      </c>
      <c r="AF42" s="35">
        <f t="shared" si="3"/>
        <v>0.60360000000000003</v>
      </c>
      <c r="AG42" s="35">
        <f t="shared" si="4"/>
        <v>0.41590000000000005</v>
      </c>
      <c r="AH42" s="35">
        <f t="shared" si="5"/>
        <v>0.63559999999999994</v>
      </c>
      <c r="AI42" s="35">
        <f t="shared" si="6"/>
        <v>0.28510000000000002</v>
      </c>
      <c r="AJ42" s="35">
        <f t="shared" si="7"/>
        <v>0.21379999999999999</v>
      </c>
      <c r="AK42" s="35">
        <f t="shared" si="8"/>
        <v>0.28420000000000001</v>
      </c>
      <c r="AL42" s="35">
        <f t="shared" si="9"/>
        <v>0.29200000000000004</v>
      </c>
      <c r="AM42" s="35">
        <f t="shared" si="10"/>
        <v>0.33220000000000005</v>
      </c>
      <c r="AN42" s="35">
        <f t="shared" si="11"/>
        <v>0.30300000000000005</v>
      </c>
      <c r="AO42" s="35">
        <f t="shared" si="12"/>
        <v>0.27090000000000003</v>
      </c>
      <c r="AP42" s="35">
        <f t="shared" si="13"/>
        <v>0.3266</v>
      </c>
      <c r="AR42" s="35">
        <f t="shared" si="14"/>
        <v>0.21220000000000006</v>
      </c>
      <c r="AS42" s="35">
        <f t="shared" si="15"/>
        <v>0.30820000000000003</v>
      </c>
      <c r="AT42" s="35">
        <f t="shared" si="16"/>
        <v>0.28900000000000003</v>
      </c>
      <c r="AU42" s="35">
        <f t="shared" si="17"/>
        <v>0.28390000000000004</v>
      </c>
      <c r="AW42" s="35">
        <f t="shared" si="18"/>
        <v>8.879999999999999E-2</v>
      </c>
      <c r="AX42" s="35">
        <f t="shared" si="19"/>
        <v>0.12019999999999997</v>
      </c>
      <c r="AY42" s="35">
        <f t="shared" si="20"/>
        <v>0.50629999999999997</v>
      </c>
      <c r="AZ42" s="35">
        <f t="shared" si="21"/>
        <v>0.53079999999999994</v>
      </c>
      <c r="BA42" s="35">
        <f t="shared" si="22"/>
        <v>0.16810000000000003</v>
      </c>
      <c r="BB42" s="35">
        <f t="shared" si="23"/>
        <v>0.20840000000000003</v>
      </c>
    </row>
    <row r="43" spans="1:54" x14ac:dyDescent="0.3">
      <c r="A43" s="13">
        <v>2007</v>
      </c>
      <c r="B43" s="34">
        <v>0.63170000000000004</v>
      </c>
      <c r="C43" s="34">
        <v>0.76549999999999996</v>
      </c>
      <c r="D43" s="34">
        <v>0.81710000000000005</v>
      </c>
      <c r="E43" s="34">
        <v>0.37609999999999999</v>
      </c>
      <c r="F43" s="34">
        <v>0.61550000000000005</v>
      </c>
      <c r="G43" s="34">
        <v>0.36259999999999998</v>
      </c>
      <c r="H43" s="34">
        <v>0.72799999999999998</v>
      </c>
      <c r="I43" s="34">
        <v>0.80879999999999996</v>
      </c>
      <c r="J43" s="34">
        <v>0.71150000000000002</v>
      </c>
      <c r="K43" s="34">
        <v>0.7198</v>
      </c>
      <c r="L43" s="34">
        <v>0.66269999999999996</v>
      </c>
      <c r="M43" s="34">
        <v>0.70660000000000001</v>
      </c>
      <c r="N43" s="34">
        <v>0.73929999999999996</v>
      </c>
      <c r="O43" s="34">
        <v>0.67969999999999997</v>
      </c>
      <c r="P43" s="15"/>
      <c r="Q43" s="34">
        <v>0.78620000000000001</v>
      </c>
      <c r="R43" s="34">
        <v>0.69589999999999996</v>
      </c>
      <c r="S43" s="34">
        <v>0.7198</v>
      </c>
      <c r="T43" s="34">
        <v>0.72160000000000002</v>
      </c>
      <c r="U43" s="15"/>
      <c r="V43" s="34">
        <v>0.90029999999999999</v>
      </c>
      <c r="W43" s="34">
        <v>0.90229999999999999</v>
      </c>
      <c r="X43" s="34">
        <v>0.46560000000000001</v>
      </c>
      <c r="Y43" s="34">
        <v>0.48720000000000002</v>
      </c>
      <c r="Z43" s="34">
        <v>0.84250000000000003</v>
      </c>
      <c r="AA43" s="34">
        <v>0.79190000000000005</v>
      </c>
      <c r="AB43" s="15"/>
      <c r="AC43" s="35">
        <f t="shared" si="0"/>
        <v>0.36829999999999996</v>
      </c>
      <c r="AD43" s="35">
        <f t="shared" si="1"/>
        <v>0.23450000000000004</v>
      </c>
      <c r="AE43" s="35">
        <f t="shared" si="2"/>
        <v>0.18289999999999995</v>
      </c>
      <c r="AF43" s="35">
        <f t="shared" si="3"/>
        <v>0.62390000000000001</v>
      </c>
      <c r="AG43" s="35">
        <f t="shared" si="4"/>
        <v>0.38449999999999995</v>
      </c>
      <c r="AH43" s="35">
        <f t="shared" si="5"/>
        <v>0.63739999999999997</v>
      </c>
      <c r="AI43" s="35">
        <f t="shared" si="6"/>
        <v>0.27200000000000002</v>
      </c>
      <c r="AJ43" s="35">
        <f t="shared" si="7"/>
        <v>0.19120000000000004</v>
      </c>
      <c r="AK43" s="35">
        <f t="shared" si="8"/>
        <v>0.28849999999999998</v>
      </c>
      <c r="AL43" s="35">
        <f t="shared" si="9"/>
        <v>0.2802</v>
      </c>
      <c r="AM43" s="35">
        <f t="shared" si="10"/>
        <v>0.33730000000000004</v>
      </c>
      <c r="AN43" s="35">
        <f t="shared" si="11"/>
        <v>0.29339999999999999</v>
      </c>
      <c r="AO43" s="35">
        <f t="shared" si="12"/>
        <v>0.26070000000000004</v>
      </c>
      <c r="AP43" s="35">
        <f t="shared" si="13"/>
        <v>0.32030000000000003</v>
      </c>
      <c r="AR43" s="35">
        <f t="shared" si="14"/>
        <v>0.21379999999999999</v>
      </c>
      <c r="AS43" s="35">
        <f t="shared" si="15"/>
        <v>0.30410000000000004</v>
      </c>
      <c r="AT43" s="35">
        <f t="shared" si="16"/>
        <v>0.2802</v>
      </c>
      <c r="AU43" s="35">
        <f t="shared" si="17"/>
        <v>0.27839999999999998</v>
      </c>
      <c r="AW43" s="35">
        <f t="shared" si="18"/>
        <v>9.9700000000000011E-2</v>
      </c>
      <c r="AX43" s="35">
        <f t="shared" si="19"/>
        <v>9.7700000000000009E-2</v>
      </c>
      <c r="AY43" s="35">
        <f t="shared" si="20"/>
        <v>0.53439999999999999</v>
      </c>
      <c r="AZ43" s="35">
        <f t="shared" si="21"/>
        <v>0.51279999999999992</v>
      </c>
      <c r="BA43" s="35">
        <f t="shared" si="22"/>
        <v>0.15749999999999997</v>
      </c>
      <c r="BB43" s="35">
        <f t="shared" si="23"/>
        <v>0.20809999999999995</v>
      </c>
    </row>
    <row r="44" spans="1:54" x14ac:dyDescent="0.3">
      <c r="A44" s="13">
        <v>2008</v>
      </c>
      <c r="B44" s="34">
        <v>0.6351</v>
      </c>
      <c r="C44" s="34">
        <v>0.79349999999999998</v>
      </c>
      <c r="D44" s="34">
        <v>0.81579999999999997</v>
      </c>
      <c r="E44" s="34">
        <v>0.33510000000000001</v>
      </c>
      <c r="F44" s="34">
        <v>0.64570000000000005</v>
      </c>
      <c r="G44" s="34">
        <v>0.36370000000000002</v>
      </c>
      <c r="H44" s="34">
        <v>0.78669999999999995</v>
      </c>
      <c r="I44" s="34">
        <v>0.81620000000000004</v>
      </c>
      <c r="J44" s="34">
        <v>0.69469999999999998</v>
      </c>
      <c r="K44" s="34">
        <v>0.76790000000000003</v>
      </c>
      <c r="L44" s="34">
        <v>0.68069999999999997</v>
      </c>
      <c r="M44" s="34">
        <v>0.71340000000000003</v>
      </c>
      <c r="N44" s="34">
        <v>0.76190000000000002</v>
      </c>
      <c r="O44" s="34">
        <v>0.6905</v>
      </c>
      <c r="P44" s="15"/>
      <c r="Q44" s="34">
        <v>0.80759999999999998</v>
      </c>
      <c r="R44" s="34">
        <v>0.69979999999999998</v>
      </c>
      <c r="S44" s="34">
        <v>0.72119999999999995</v>
      </c>
      <c r="T44" s="34">
        <v>0.7268</v>
      </c>
      <c r="U44" s="15"/>
      <c r="V44" s="34">
        <v>0.87749999999999995</v>
      </c>
      <c r="W44" s="34">
        <v>0.93769999999999998</v>
      </c>
      <c r="X44" s="34">
        <v>0.40510000000000002</v>
      </c>
      <c r="Y44" s="34">
        <v>0.51229999999999998</v>
      </c>
      <c r="Z44" s="34">
        <v>0.82199999999999995</v>
      </c>
      <c r="AA44" s="34">
        <v>0.78459999999999996</v>
      </c>
      <c r="AB44" s="15"/>
      <c r="AC44" s="35">
        <f t="shared" si="0"/>
        <v>0.3649</v>
      </c>
      <c r="AD44" s="35">
        <f t="shared" si="1"/>
        <v>0.20650000000000002</v>
      </c>
      <c r="AE44" s="35">
        <f t="shared" si="2"/>
        <v>0.18420000000000003</v>
      </c>
      <c r="AF44" s="35">
        <f t="shared" si="3"/>
        <v>0.66490000000000005</v>
      </c>
      <c r="AG44" s="35">
        <f t="shared" si="4"/>
        <v>0.35429999999999995</v>
      </c>
      <c r="AH44" s="35">
        <f t="shared" si="5"/>
        <v>0.63629999999999998</v>
      </c>
      <c r="AI44" s="35">
        <f t="shared" si="6"/>
        <v>0.21330000000000005</v>
      </c>
      <c r="AJ44" s="35">
        <f t="shared" si="7"/>
        <v>0.18379999999999996</v>
      </c>
      <c r="AK44" s="35">
        <f t="shared" si="8"/>
        <v>0.30530000000000002</v>
      </c>
      <c r="AL44" s="35">
        <f t="shared" si="9"/>
        <v>0.23209999999999997</v>
      </c>
      <c r="AM44" s="35">
        <f t="shared" si="10"/>
        <v>0.31930000000000003</v>
      </c>
      <c r="AN44" s="35">
        <f t="shared" si="11"/>
        <v>0.28659999999999997</v>
      </c>
      <c r="AO44" s="35">
        <f t="shared" si="12"/>
        <v>0.23809999999999998</v>
      </c>
      <c r="AP44" s="35">
        <f t="shared" si="13"/>
        <v>0.3095</v>
      </c>
      <c r="AR44" s="35">
        <f t="shared" si="14"/>
        <v>0.19240000000000002</v>
      </c>
      <c r="AS44" s="35">
        <f t="shared" si="15"/>
        <v>0.30020000000000002</v>
      </c>
      <c r="AT44" s="35">
        <f t="shared" si="16"/>
        <v>0.27880000000000005</v>
      </c>
      <c r="AU44" s="35">
        <f t="shared" si="17"/>
        <v>0.2732</v>
      </c>
      <c r="AW44" s="35">
        <f t="shared" si="18"/>
        <v>0.12250000000000005</v>
      </c>
      <c r="AX44" s="35">
        <f t="shared" si="19"/>
        <v>6.2300000000000022E-2</v>
      </c>
      <c r="AY44" s="35">
        <f t="shared" si="20"/>
        <v>0.59489999999999998</v>
      </c>
      <c r="AZ44" s="35">
        <f t="shared" si="21"/>
        <v>0.48770000000000002</v>
      </c>
      <c r="BA44" s="35">
        <f t="shared" si="22"/>
        <v>0.17800000000000005</v>
      </c>
      <c r="BB44" s="35">
        <f t="shared" si="23"/>
        <v>0.21540000000000004</v>
      </c>
    </row>
    <row r="45" spans="1:54" x14ac:dyDescent="0.3">
      <c r="A45" s="13">
        <v>2009</v>
      </c>
      <c r="B45" s="34">
        <v>0.61870000000000003</v>
      </c>
      <c r="C45" s="34">
        <v>0.81720000000000004</v>
      </c>
      <c r="D45" s="34">
        <v>0.82540000000000002</v>
      </c>
      <c r="E45" s="34">
        <v>0.41160000000000002</v>
      </c>
      <c r="F45" s="34">
        <v>0.62460000000000004</v>
      </c>
      <c r="G45" s="34">
        <v>0.35499999999999998</v>
      </c>
      <c r="H45" s="34">
        <v>0.82379999999999998</v>
      </c>
      <c r="I45" s="34">
        <v>0.84699999999999998</v>
      </c>
      <c r="J45" s="34">
        <v>0.67479999999999996</v>
      </c>
      <c r="K45" s="34">
        <v>0.77200000000000002</v>
      </c>
      <c r="L45" s="34">
        <v>0.81479999999999997</v>
      </c>
      <c r="M45" s="34">
        <v>0.75070000000000003</v>
      </c>
      <c r="N45" s="34">
        <v>0.74229999999999996</v>
      </c>
      <c r="O45" s="34">
        <v>0.69869999999999999</v>
      </c>
      <c r="P45" s="15"/>
      <c r="Q45" s="34">
        <v>0.84119999999999995</v>
      </c>
      <c r="R45" s="34">
        <v>0.68889999999999996</v>
      </c>
      <c r="S45" s="34">
        <v>0.71809999999999996</v>
      </c>
      <c r="T45" s="34">
        <v>0.72519999999999996</v>
      </c>
      <c r="U45" s="15"/>
      <c r="V45" s="34">
        <v>0.84850000000000003</v>
      </c>
      <c r="W45" s="34">
        <v>0.94889999999999997</v>
      </c>
      <c r="X45" s="34">
        <v>0.39939999999999998</v>
      </c>
      <c r="Y45" s="34">
        <v>0.53069999999999995</v>
      </c>
      <c r="Z45" s="34">
        <v>0.80010000000000003</v>
      </c>
      <c r="AA45" s="34">
        <v>0.77639999999999998</v>
      </c>
      <c r="AB45" s="15"/>
      <c r="AC45" s="35">
        <f t="shared" si="0"/>
        <v>0.38129999999999997</v>
      </c>
      <c r="AD45" s="35">
        <f t="shared" si="1"/>
        <v>0.18279999999999996</v>
      </c>
      <c r="AE45" s="35">
        <f t="shared" si="2"/>
        <v>0.17459999999999998</v>
      </c>
      <c r="AF45" s="35">
        <f t="shared" si="3"/>
        <v>0.58840000000000003</v>
      </c>
      <c r="AG45" s="35">
        <f t="shared" si="4"/>
        <v>0.37539999999999996</v>
      </c>
      <c r="AH45" s="35">
        <f t="shared" si="5"/>
        <v>0.64500000000000002</v>
      </c>
      <c r="AI45" s="35">
        <f t="shared" si="6"/>
        <v>0.17620000000000002</v>
      </c>
      <c r="AJ45" s="35">
        <f t="shared" si="7"/>
        <v>0.15300000000000002</v>
      </c>
      <c r="AK45" s="35">
        <f t="shared" si="8"/>
        <v>0.32520000000000004</v>
      </c>
      <c r="AL45" s="35">
        <f t="shared" si="9"/>
        <v>0.22799999999999998</v>
      </c>
      <c r="AM45" s="35">
        <f t="shared" si="10"/>
        <v>0.18520000000000003</v>
      </c>
      <c r="AN45" s="35">
        <f t="shared" si="11"/>
        <v>0.24929999999999997</v>
      </c>
      <c r="AO45" s="35">
        <f t="shared" si="12"/>
        <v>0.25770000000000004</v>
      </c>
      <c r="AP45" s="35">
        <f t="shared" si="13"/>
        <v>0.30130000000000001</v>
      </c>
      <c r="AR45" s="35">
        <f t="shared" si="14"/>
        <v>0.15880000000000005</v>
      </c>
      <c r="AS45" s="35">
        <f t="shared" si="15"/>
        <v>0.31110000000000004</v>
      </c>
      <c r="AT45" s="35">
        <f t="shared" si="16"/>
        <v>0.28190000000000004</v>
      </c>
      <c r="AU45" s="35">
        <f t="shared" si="17"/>
        <v>0.27480000000000004</v>
      </c>
      <c r="AW45" s="35">
        <f t="shared" si="18"/>
        <v>0.15149999999999997</v>
      </c>
      <c r="AX45" s="35">
        <f t="shared" si="19"/>
        <v>5.1100000000000034E-2</v>
      </c>
      <c r="AY45" s="35">
        <f t="shared" si="20"/>
        <v>0.60060000000000002</v>
      </c>
      <c r="AZ45" s="35">
        <f t="shared" si="21"/>
        <v>0.46930000000000005</v>
      </c>
      <c r="BA45" s="35">
        <f t="shared" si="22"/>
        <v>0.19989999999999997</v>
      </c>
      <c r="BB45" s="35">
        <f t="shared" si="23"/>
        <v>0.22360000000000002</v>
      </c>
    </row>
    <row r="46" spans="1:54" x14ac:dyDescent="0.3">
      <c r="A46" s="13">
        <v>2010</v>
      </c>
      <c r="B46" s="34">
        <v>0.61829999999999996</v>
      </c>
      <c r="C46" s="34">
        <v>0.75519999999999998</v>
      </c>
      <c r="D46" s="34">
        <v>0.79559999999999997</v>
      </c>
      <c r="E46" s="34">
        <v>0.42659999999999998</v>
      </c>
      <c r="F46" s="34">
        <v>0.63360000000000005</v>
      </c>
      <c r="G46" s="34">
        <v>0.34179999999999999</v>
      </c>
      <c r="H46" s="34">
        <v>0.78249999999999997</v>
      </c>
      <c r="I46" s="34">
        <v>0.85550000000000004</v>
      </c>
      <c r="J46" s="34">
        <v>0.6694</v>
      </c>
      <c r="K46" s="34">
        <v>0.73180000000000001</v>
      </c>
      <c r="L46" s="34">
        <v>0.82930000000000004</v>
      </c>
      <c r="M46" s="34">
        <v>0.75349999999999995</v>
      </c>
      <c r="N46" s="34">
        <v>0.69689999999999996</v>
      </c>
      <c r="O46" s="34">
        <v>0.68710000000000004</v>
      </c>
      <c r="P46" s="15"/>
      <c r="Q46" s="34">
        <v>0.82289999999999996</v>
      </c>
      <c r="R46" s="34">
        <v>0.68140000000000001</v>
      </c>
      <c r="S46" s="34">
        <v>0.7319</v>
      </c>
      <c r="T46" s="34">
        <v>0.72640000000000005</v>
      </c>
      <c r="U46" s="15"/>
      <c r="V46" s="34">
        <v>0.83789999999999998</v>
      </c>
      <c r="W46" s="34">
        <v>0.95230000000000004</v>
      </c>
      <c r="X46" s="34">
        <v>0.41689999999999999</v>
      </c>
      <c r="Y46" s="34">
        <v>0.50870000000000004</v>
      </c>
      <c r="Z46" s="34">
        <v>0.80169999999999997</v>
      </c>
      <c r="AA46" s="34">
        <v>0.77010000000000001</v>
      </c>
      <c r="AB46" s="15"/>
      <c r="AC46" s="35">
        <f t="shared" si="0"/>
        <v>0.38170000000000004</v>
      </c>
      <c r="AD46" s="35">
        <f t="shared" si="1"/>
        <v>0.24480000000000002</v>
      </c>
      <c r="AE46" s="35">
        <f t="shared" si="2"/>
        <v>0.20440000000000003</v>
      </c>
      <c r="AF46" s="35">
        <f t="shared" si="3"/>
        <v>0.57340000000000002</v>
      </c>
      <c r="AG46" s="35">
        <f t="shared" si="4"/>
        <v>0.36639999999999995</v>
      </c>
      <c r="AH46" s="35">
        <f t="shared" si="5"/>
        <v>0.65820000000000001</v>
      </c>
      <c r="AI46" s="35">
        <f t="shared" si="6"/>
        <v>0.21750000000000003</v>
      </c>
      <c r="AJ46" s="35">
        <f t="shared" si="7"/>
        <v>0.14449999999999996</v>
      </c>
      <c r="AK46" s="35">
        <f t="shared" si="8"/>
        <v>0.3306</v>
      </c>
      <c r="AL46" s="35">
        <f t="shared" si="9"/>
        <v>0.26819999999999999</v>
      </c>
      <c r="AM46" s="35">
        <f t="shared" si="10"/>
        <v>0.17069999999999996</v>
      </c>
      <c r="AN46" s="35">
        <f t="shared" si="11"/>
        <v>0.24650000000000005</v>
      </c>
      <c r="AO46" s="35">
        <f t="shared" si="12"/>
        <v>0.30310000000000004</v>
      </c>
      <c r="AP46" s="35">
        <f t="shared" si="13"/>
        <v>0.31289999999999996</v>
      </c>
      <c r="AR46" s="35">
        <f t="shared" si="14"/>
        <v>0.17710000000000004</v>
      </c>
      <c r="AS46" s="35">
        <f t="shared" si="15"/>
        <v>0.31859999999999999</v>
      </c>
      <c r="AT46" s="35">
        <f t="shared" si="16"/>
        <v>0.2681</v>
      </c>
      <c r="AU46" s="35">
        <f t="shared" si="17"/>
        <v>0.27359999999999995</v>
      </c>
      <c r="AW46" s="35">
        <f t="shared" si="18"/>
        <v>0.16210000000000002</v>
      </c>
      <c r="AX46" s="35">
        <f t="shared" si="19"/>
        <v>4.7699999999999965E-2</v>
      </c>
      <c r="AY46" s="35">
        <f t="shared" si="20"/>
        <v>0.58309999999999995</v>
      </c>
      <c r="AZ46" s="35">
        <f t="shared" si="21"/>
        <v>0.49129999999999996</v>
      </c>
      <c r="BA46" s="35">
        <f t="shared" si="22"/>
        <v>0.19830000000000003</v>
      </c>
      <c r="BB46" s="35">
        <f t="shared" si="23"/>
        <v>0.22989999999999999</v>
      </c>
    </row>
    <row r="47" spans="1:54" x14ac:dyDescent="0.3">
      <c r="A47" s="13">
        <v>2011</v>
      </c>
      <c r="B47" s="34">
        <v>0.63519999999999999</v>
      </c>
      <c r="C47" s="34">
        <v>0.73919999999999997</v>
      </c>
      <c r="D47" s="34">
        <v>0.76600000000000001</v>
      </c>
      <c r="E47" s="34">
        <v>0.42859999999999998</v>
      </c>
      <c r="F47" s="34">
        <v>0.63249999999999995</v>
      </c>
      <c r="G47" s="34">
        <v>0.3448</v>
      </c>
      <c r="H47" s="34">
        <v>0.75760000000000005</v>
      </c>
      <c r="I47" s="34">
        <v>0.80989999999999995</v>
      </c>
      <c r="J47" s="34">
        <v>0.66100000000000003</v>
      </c>
      <c r="K47" s="34">
        <v>0.72729999999999995</v>
      </c>
      <c r="L47" s="34">
        <v>0.71030000000000004</v>
      </c>
      <c r="M47" s="34">
        <v>0.70960000000000001</v>
      </c>
      <c r="N47" s="34">
        <v>0.69159999999999999</v>
      </c>
      <c r="O47" s="34">
        <v>0.67049999999999998</v>
      </c>
      <c r="P47" s="15"/>
      <c r="Q47" s="34">
        <v>0.78069999999999995</v>
      </c>
      <c r="R47" s="34">
        <v>0.69289999999999996</v>
      </c>
      <c r="S47" s="34">
        <v>0.75760000000000005</v>
      </c>
      <c r="T47" s="34">
        <v>0.73780000000000001</v>
      </c>
      <c r="U47" s="15"/>
      <c r="V47" s="34">
        <v>0.83230000000000004</v>
      </c>
      <c r="W47" s="34">
        <v>0.92800000000000005</v>
      </c>
      <c r="X47" s="34">
        <v>0.42149999999999999</v>
      </c>
      <c r="Y47" s="34">
        <v>0.48080000000000001</v>
      </c>
      <c r="Z47" s="34">
        <v>0.80079999999999996</v>
      </c>
      <c r="AA47" s="34">
        <v>0.75800000000000001</v>
      </c>
      <c r="AB47" s="15"/>
      <c r="AC47" s="35">
        <f t="shared" si="0"/>
        <v>0.36480000000000001</v>
      </c>
      <c r="AD47" s="35">
        <f t="shared" si="1"/>
        <v>0.26080000000000003</v>
      </c>
      <c r="AE47" s="35">
        <f t="shared" si="2"/>
        <v>0.23399999999999999</v>
      </c>
      <c r="AF47" s="35">
        <f t="shared" si="3"/>
        <v>0.57140000000000002</v>
      </c>
      <c r="AG47" s="35">
        <f t="shared" si="4"/>
        <v>0.36750000000000005</v>
      </c>
      <c r="AH47" s="35">
        <f t="shared" si="5"/>
        <v>0.6552</v>
      </c>
      <c r="AI47" s="35">
        <f t="shared" si="6"/>
        <v>0.24239999999999995</v>
      </c>
      <c r="AJ47" s="35">
        <f t="shared" si="7"/>
        <v>0.19010000000000005</v>
      </c>
      <c r="AK47" s="35">
        <f t="shared" si="8"/>
        <v>0.33899999999999997</v>
      </c>
      <c r="AL47" s="35">
        <f t="shared" si="9"/>
        <v>0.27270000000000005</v>
      </c>
      <c r="AM47" s="35">
        <f t="shared" si="10"/>
        <v>0.28969999999999996</v>
      </c>
      <c r="AN47" s="35">
        <f t="shared" si="11"/>
        <v>0.29039999999999999</v>
      </c>
      <c r="AO47" s="35">
        <f t="shared" si="12"/>
        <v>0.30840000000000001</v>
      </c>
      <c r="AP47" s="35">
        <f t="shared" si="13"/>
        <v>0.32950000000000002</v>
      </c>
      <c r="AR47" s="35">
        <f t="shared" si="14"/>
        <v>0.21930000000000005</v>
      </c>
      <c r="AS47" s="35">
        <f t="shared" si="15"/>
        <v>0.30710000000000004</v>
      </c>
      <c r="AT47" s="35">
        <f t="shared" si="16"/>
        <v>0.24239999999999995</v>
      </c>
      <c r="AU47" s="35">
        <f t="shared" si="17"/>
        <v>0.26219999999999999</v>
      </c>
      <c r="AW47" s="35">
        <f t="shared" si="18"/>
        <v>0.16769999999999996</v>
      </c>
      <c r="AX47" s="35">
        <f t="shared" si="19"/>
        <v>7.1999999999999953E-2</v>
      </c>
      <c r="AY47" s="35">
        <f t="shared" si="20"/>
        <v>0.57850000000000001</v>
      </c>
      <c r="AZ47" s="35">
        <f t="shared" si="21"/>
        <v>0.51919999999999999</v>
      </c>
      <c r="BA47" s="35">
        <f t="shared" si="22"/>
        <v>0.19920000000000004</v>
      </c>
      <c r="BB47" s="35">
        <f t="shared" si="23"/>
        <v>0.24199999999999999</v>
      </c>
    </row>
    <row r="48" spans="1:54" x14ac:dyDescent="0.3">
      <c r="A48" s="13">
        <v>2012</v>
      </c>
      <c r="B48" s="34">
        <v>0.63790000000000002</v>
      </c>
      <c r="C48" s="34">
        <v>0.73929999999999996</v>
      </c>
      <c r="D48" s="34">
        <v>0.75439999999999996</v>
      </c>
      <c r="E48" s="34">
        <v>0.50409999999999999</v>
      </c>
      <c r="F48" s="34">
        <v>0.61199999999999999</v>
      </c>
      <c r="G48" s="34">
        <v>0.35659999999999997</v>
      </c>
      <c r="H48" s="34">
        <v>0.74570000000000003</v>
      </c>
      <c r="I48" s="34">
        <v>0.7873</v>
      </c>
      <c r="J48" s="34">
        <v>0.67010000000000003</v>
      </c>
      <c r="K48" s="34">
        <v>0.73040000000000005</v>
      </c>
      <c r="L48" s="34">
        <v>0.6673</v>
      </c>
      <c r="M48" s="34">
        <v>0.69650000000000001</v>
      </c>
      <c r="N48" s="34">
        <v>0.69269999999999998</v>
      </c>
      <c r="O48" s="34">
        <v>0.66649999999999998</v>
      </c>
      <c r="P48" s="15"/>
      <c r="Q48" s="34">
        <v>0.80449999999999999</v>
      </c>
      <c r="R48" s="34">
        <v>0.71340000000000003</v>
      </c>
      <c r="S48" s="34">
        <v>0.75790000000000002</v>
      </c>
      <c r="T48" s="34">
        <v>0.74890000000000001</v>
      </c>
      <c r="U48" s="15"/>
      <c r="V48" s="34">
        <v>0.83330000000000004</v>
      </c>
      <c r="W48" s="34">
        <v>0.88539999999999996</v>
      </c>
      <c r="X48" s="34">
        <v>0.40760000000000002</v>
      </c>
      <c r="Y48" s="34">
        <v>0.48039999999999999</v>
      </c>
      <c r="Z48" s="34">
        <v>0.78900000000000003</v>
      </c>
      <c r="AA48" s="34">
        <v>0.75119999999999998</v>
      </c>
      <c r="AB48" s="15"/>
      <c r="AC48" s="35">
        <f t="shared" si="0"/>
        <v>0.36209999999999998</v>
      </c>
      <c r="AD48" s="35">
        <f t="shared" si="1"/>
        <v>0.26070000000000004</v>
      </c>
      <c r="AE48" s="35">
        <f t="shared" si="2"/>
        <v>0.24560000000000004</v>
      </c>
      <c r="AF48" s="35">
        <f t="shared" si="3"/>
        <v>0.49590000000000001</v>
      </c>
      <c r="AG48" s="35">
        <f t="shared" si="4"/>
        <v>0.38800000000000001</v>
      </c>
      <c r="AH48" s="35">
        <f t="shared" si="5"/>
        <v>0.64339999999999997</v>
      </c>
      <c r="AI48" s="35">
        <f t="shared" si="6"/>
        <v>0.25429999999999997</v>
      </c>
      <c r="AJ48" s="35">
        <f t="shared" si="7"/>
        <v>0.2127</v>
      </c>
      <c r="AK48" s="35">
        <f t="shared" si="8"/>
        <v>0.32989999999999997</v>
      </c>
      <c r="AL48" s="35">
        <f t="shared" si="9"/>
        <v>0.26959999999999995</v>
      </c>
      <c r="AM48" s="35">
        <f t="shared" si="10"/>
        <v>0.3327</v>
      </c>
      <c r="AN48" s="35">
        <f t="shared" si="11"/>
        <v>0.30349999999999999</v>
      </c>
      <c r="AO48" s="35">
        <f t="shared" si="12"/>
        <v>0.30730000000000002</v>
      </c>
      <c r="AP48" s="35">
        <f t="shared" si="13"/>
        <v>0.33350000000000002</v>
      </c>
      <c r="AR48" s="35">
        <f t="shared" si="14"/>
        <v>0.19550000000000001</v>
      </c>
      <c r="AS48" s="35">
        <f t="shared" si="15"/>
        <v>0.28659999999999997</v>
      </c>
      <c r="AT48" s="35">
        <f t="shared" si="16"/>
        <v>0.24209999999999998</v>
      </c>
      <c r="AU48" s="35">
        <f t="shared" si="17"/>
        <v>0.25109999999999999</v>
      </c>
      <c r="AW48" s="35">
        <f t="shared" si="18"/>
        <v>0.16669999999999996</v>
      </c>
      <c r="AX48" s="35">
        <f t="shared" si="19"/>
        <v>0.11460000000000004</v>
      </c>
      <c r="AY48" s="35">
        <f t="shared" si="20"/>
        <v>0.59240000000000004</v>
      </c>
      <c r="AZ48" s="35">
        <f t="shared" si="21"/>
        <v>0.51960000000000006</v>
      </c>
      <c r="BA48" s="35">
        <f t="shared" si="22"/>
        <v>0.21099999999999997</v>
      </c>
      <c r="BB48" s="35">
        <f t="shared" si="23"/>
        <v>0.24880000000000002</v>
      </c>
    </row>
    <row r="49" spans="1:54" x14ac:dyDescent="0.3">
      <c r="A49" s="13">
        <v>2013</v>
      </c>
      <c r="B49" s="34">
        <v>0.6351</v>
      </c>
      <c r="C49" s="34">
        <v>0.72089999999999999</v>
      </c>
      <c r="D49" s="34">
        <v>0.75519999999999998</v>
      </c>
      <c r="E49" s="34">
        <v>0.47939999999999999</v>
      </c>
      <c r="F49" s="34">
        <v>0.59960000000000002</v>
      </c>
      <c r="G49" s="34">
        <v>0.37780000000000002</v>
      </c>
      <c r="H49" s="34">
        <v>0.73299999999999998</v>
      </c>
      <c r="I49" s="34">
        <v>0.77410000000000001</v>
      </c>
      <c r="J49" s="34">
        <v>0.69130000000000003</v>
      </c>
      <c r="K49" s="34">
        <v>0.74639999999999995</v>
      </c>
      <c r="L49" s="34">
        <v>0.62709999999999999</v>
      </c>
      <c r="M49" s="34">
        <v>0.67400000000000004</v>
      </c>
      <c r="N49" s="34">
        <v>0.69779999999999998</v>
      </c>
      <c r="O49" s="34">
        <v>0.66259999999999997</v>
      </c>
      <c r="P49" s="15"/>
      <c r="Q49" s="34">
        <v>0.84519999999999995</v>
      </c>
      <c r="R49" s="34">
        <v>0.72460000000000002</v>
      </c>
      <c r="S49" s="34">
        <v>0.74009999999999998</v>
      </c>
      <c r="T49" s="34">
        <v>0.74990000000000001</v>
      </c>
      <c r="U49" s="15"/>
      <c r="V49" s="34">
        <v>0.83640000000000003</v>
      </c>
      <c r="W49" s="34">
        <v>0.86140000000000005</v>
      </c>
      <c r="X49" s="34">
        <v>0.45319999999999999</v>
      </c>
      <c r="Y49" s="34">
        <v>0.48359999999999997</v>
      </c>
      <c r="Z49" s="34">
        <v>0.79800000000000004</v>
      </c>
      <c r="AA49" s="34">
        <v>0.75839999999999996</v>
      </c>
      <c r="AB49" s="15"/>
      <c r="AC49" s="35">
        <f t="shared" si="0"/>
        <v>0.3649</v>
      </c>
      <c r="AD49" s="35">
        <f t="shared" si="1"/>
        <v>0.27910000000000001</v>
      </c>
      <c r="AE49" s="35">
        <f t="shared" si="2"/>
        <v>0.24480000000000002</v>
      </c>
      <c r="AF49" s="35">
        <f t="shared" si="3"/>
        <v>0.52059999999999995</v>
      </c>
      <c r="AG49" s="35">
        <f t="shared" si="4"/>
        <v>0.40039999999999998</v>
      </c>
      <c r="AH49" s="35">
        <f t="shared" si="5"/>
        <v>0.62219999999999998</v>
      </c>
      <c r="AI49" s="35">
        <f t="shared" si="6"/>
        <v>0.26700000000000002</v>
      </c>
      <c r="AJ49" s="35">
        <f t="shared" si="7"/>
        <v>0.22589999999999999</v>
      </c>
      <c r="AK49" s="35">
        <f t="shared" si="8"/>
        <v>0.30869999999999997</v>
      </c>
      <c r="AL49" s="35">
        <f t="shared" si="9"/>
        <v>0.25360000000000005</v>
      </c>
      <c r="AM49" s="35">
        <f t="shared" si="10"/>
        <v>0.37290000000000001</v>
      </c>
      <c r="AN49" s="35">
        <f t="shared" si="11"/>
        <v>0.32599999999999996</v>
      </c>
      <c r="AO49" s="35">
        <f t="shared" si="12"/>
        <v>0.30220000000000002</v>
      </c>
      <c r="AP49" s="35">
        <f t="shared" si="13"/>
        <v>0.33740000000000003</v>
      </c>
      <c r="AR49" s="35">
        <f t="shared" si="14"/>
        <v>0.15480000000000005</v>
      </c>
      <c r="AS49" s="35">
        <f t="shared" si="15"/>
        <v>0.27539999999999998</v>
      </c>
      <c r="AT49" s="35">
        <f t="shared" si="16"/>
        <v>0.25990000000000002</v>
      </c>
      <c r="AU49" s="35">
        <f t="shared" si="17"/>
        <v>0.25009999999999999</v>
      </c>
      <c r="AW49" s="35">
        <f t="shared" si="18"/>
        <v>0.16359999999999997</v>
      </c>
      <c r="AX49" s="35">
        <f t="shared" si="19"/>
        <v>0.13859999999999995</v>
      </c>
      <c r="AY49" s="35">
        <f t="shared" si="20"/>
        <v>0.54679999999999995</v>
      </c>
      <c r="AZ49" s="35">
        <f t="shared" si="21"/>
        <v>0.51639999999999997</v>
      </c>
      <c r="BA49" s="35">
        <f t="shared" si="22"/>
        <v>0.20199999999999996</v>
      </c>
      <c r="BB49" s="35">
        <f t="shared" si="23"/>
        <v>0.24160000000000004</v>
      </c>
    </row>
    <row r="50" spans="1:54" x14ac:dyDescent="0.3">
      <c r="A50" s="13">
        <v>2014</v>
      </c>
      <c r="B50" s="34">
        <v>0.62439999999999996</v>
      </c>
      <c r="C50" s="34">
        <v>0.751</v>
      </c>
      <c r="D50" s="34">
        <v>0.7611</v>
      </c>
      <c r="E50" s="34">
        <v>0.47110000000000002</v>
      </c>
      <c r="F50" s="34">
        <v>0.58350000000000002</v>
      </c>
      <c r="G50" s="34">
        <v>0.38429999999999997</v>
      </c>
      <c r="H50" s="34">
        <v>0.73419999999999996</v>
      </c>
      <c r="I50" s="34">
        <v>0.755</v>
      </c>
      <c r="J50" s="34">
        <v>0.69979999999999998</v>
      </c>
      <c r="K50" s="34">
        <v>0.75090000000000001</v>
      </c>
      <c r="L50" s="34">
        <v>0.62390000000000001</v>
      </c>
      <c r="M50" s="34">
        <v>0.64439999999999997</v>
      </c>
      <c r="N50" s="34">
        <v>0.70569999999999999</v>
      </c>
      <c r="O50" s="34">
        <v>0.65800000000000003</v>
      </c>
      <c r="P50" s="15"/>
      <c r="Q50" s="34">
        <v>0.82389999999999997</v>
      </c>
      <c r="R50" s="34">
        <v>0.7127</v>
      </c>
      <c r="S50" s="34">
        <v>0.72640000000000005</v>
      </c>
      <c r="T50" s="34">
        <v>0.73599999999999999</v>
      </c>
      <c r="U50" s="15"/>
      <c r="V50" s="34">
        <v>0.82169999999999999</v>
      </c>
      <c r="W50" s="34">
        <v>0.84470000000000001</v>
      </c>
      <c r="X50" s="34">
        <v>0.51090000000000002</v>
      </c>
      <c r="Y50" s="34">
        <v>0.5131</v>
      </c>
      <c r="Z50" s="34">
        <v>0.7964</v>
      </c>
      <c r="AA50" s="34">
        <v>0.76100000000000001</v>
      </c>
      <c r="AB50" s="15"/>
      <c r="AC50" s="35">
        <f t="shared" si="0"/>
        <v>0.37560000000000004</v>
      </c>
      <c r="AD50" s="35">
        <f t="shared" si="1"/>
        <v>0.249</v>
      </c>
      <c r="AE50" s="35">
        <f t="shared" si="2"/>
        <v>0.2389</v>
      </c>
      <c r="AF50" s="35">
        <f t="shared" si="3"/>
        <v>0.52889999999999993</v>
      </c>
      <c r="AG50" s="35">
        <f t="shared" si="4"/>
        <v>0.41649999999999998</v>
      </c>
      <c r="AH50" s="35">
        <f t="shared" si="5"/>
        <v>0.61570000000000003</v>
      </c>
      <c r="AI50" s="35">
        <f t="shared" si="6"/>
        <v>0.26580000000000004</v>
      </c>
      <c r="AJ50" s="35">
        <f t="shared" si="7"/>
        <v>0.245</v>
      </c>
      <c r="AK50" s="35">
        <f t="shared" si="8"/>
        <v>0.30020000000000002</v>
      </c>
      <c r="AL50" s="35">
        <f t="shared" si="9"/>
        <v>0.24909999999999999</v>
      </c>
      <c r="AM50" s="35">
        <f t="shared" si="10"/>
        <v>0.37609999999999999</v>
      </c>
      <c r="AN50" s="35">
        <f t="shared" si="11"/>
        <v>0.35560000000000003</v>
      </c>
      <c r="AO50" s="35">
        <f t="shared" si="12"/>
        <v>0.29430000000000001</v>
      </c>
      <c r="AP50" s="35">
        <f t="shared" si="13"/>
        <v>0.34199999999999997</v>
      </c>
      <c r="AR50" s="35">
        <f t="shared" si="14"/>
        <v>0.17610000000000003</v>
      </c>
      <c r="AS50" s="35">
        <f t="shared" si="15"/>
        <v>0.2873</v>
      </c>
      <c r="AT50" s="35">
        <f t="shared" si="16"/>
        <v>0.27359999999999995</v>
      </c>
      <c r="AU50" s="35">
        <f t="shared" si="17"/>
        <v>0.26400000000000001</v>
      </c>
      <c r="AW50" s="35">
        <f t="shared" si="18"/>
        <v>0.17830000000000001</v>
      </c>
      <c r="AX50" s="35">
        <f t="shared" si="19"/>
        <v>0.15529999999999999</v>
      </c>
      <c r="AY50" s="35">
        <f t="shared" si="20"/>
        <v>0.48909999999999998</v>
      </c>
      <c r="AZ50" s="35">
        <f t="shared" si="21"/>
        <v>0.4869</v>
      </c>
      <c r="BA50" s="35">
        <f t="shared" si="22"/>
        <v>0.2036</v>
      </c>
      <c r="BB50" s="35">
        <f t="shared" si="23"/>
        <v>0.23899999999999999</v>
      </c>
    </row>
    <row r="51" spans="1:54" x14ac:dyDescent="0.3">
      <c r="A51" s="13">
        <v>2015</v>
      </c>
      <c r="B51" s="34">
        <v>0.60599999999999998</v>
      </c>
      <c r="C51" s="34">
        <v>0.75939999999999996</v>
      </c>
      <c r="D51" s="34">
        <v>0.73750000000000004</v>
      </c>
      <c r="E51" s="34">
        <v>0.49469999999999997</v>
      </c>
      <c r="F51" s="34">
        <v>0.57020000000000004</v>
      </c>
      <c r="G51" s="34">
        <v>0.3679</v>
      </c>
      <c r="H51" s="34">
        <v>0.72670000000000001</v>
      </c>
      <c r="I51" s="34">
        <v>0.75109999999999999</v>
      </c>
      <c r="J51" s="34">
        <v>0.68269999999999997</v>
      </c>
      <c r="K51" s="34">
        <v>0.74509999999999998</v>
      </c>
      <c r="L51" s="34">
        <v>0.63190000000000002</v>
      </c>
      <c r="M51" s="34">
        <v>0.61870000000000003</v>
      </c>
      <c r="N51" s="34">
        <v>0.69810000000000005</v>
      </c>
      <c r="O51" s="34">
        <v>0.64610000000000001</v>
      </c>
      <c r="P51" s="15"/>
      <c r="Q51" s="34">
        <v>0.78559999999999997</v>
      </c>
      <c r="R51" s="34">
        <v>0.69830000000000003</v>
      </c>
      <c r="S51" s="34">
        <v>0.7198</v>
      </c>
      <c r="T51" s="34">
        <v>0.7228</v>
      </c>
      <c r="U51" s="15"/>
      <c r="V51" s="34">
        <v>0.81589999999999996</v>
      </c>
      <c r="W51" s="34">
        <v>0.84030000000000005</v>
      </c>
      <c r="X51" s="34">
        <v>0.49059999999999998</v>
      </c>
      <c r="Y51" s="34">
        <v>0.49230000000000002</v>
      </c>
      <c r="Z51" s="34">
        <v>0.80379999999999996</v>
      </c>
      <c r="AA51" s="34">
        <v>0.75080000000000002</v>
      </c>
      <c r="AB51" s="15"/>
      <c r="AC51" s="35">
        <f t="shared" si="0"/>
        <v>0.39400000000000002</v>
      </c>
      <c r="AD51" s="35">
        <f t="shared" si="1"/>
        <v>0.24060000000000004</v>
      </c>
      <c r="AE51" s="35">
        <f t="shared" si="2"/>
        <v>0.26249999999999996</v>
      </c>
      <c r="AF51" s="35">
        <f t="shared" si="3"/>
        <v>0.50530000000000008</v>
      </c>
      <c r="AG51" s="35">
        <f t="shared" si="4"/>
        <v>0.42979999999999996</v>
      </c>
      <c r="AH51" s="35">
        <f t="shared" si="5"/>
        <v>0.6321</v>
      </c>
      <c r="AI51" s="35">
        <f t="shared" si="6"/>
        <v>0.27329999999999999</v>
      </c>
      <c r="AJ51" s="35">
        <f t="shared" si="7"/>
        <v>0.24890000000000001</v>
      </c>
      <c r="AK51" s="35">
        <f t="shared" si="8"/>
        <v>0.31730000000000003</v>
      </c>
      <c r="AL51" s="35">
        <f t="shared" si="9"/>
        <v>0.25490000000000002</v>
      </c>
      <c r="AM51" s="35">
        <f t="shared" si="10"/>
        <v>0.36809999999999998</v>
      </c>
      <c r="AN51" s="35">
        <f t="shared" si="11"/>
        <v>0.38129999999999997</v>
      </c>
      <c r="AO51" s="35">
        <f t="shared" si="12"/>
        <v>0.30189999999999995</v>
      </c>
      <c r="AP51" s="35">
        <f t="shared" si="13"/>
        <v>0.35389999999999999</v>
      </c>
      <c r="AR51" s="35">
        <f t="shared" si="14"/>
        <v>0.21440000000000003</v>
      </c>
      <c r="AS51" s="35">
        <f t="shared" si="15"/>
        <v>0.30169999999999997</v>
      </c>
      <c r="AT51" s="35">
        <f t="shared" si="16"/>
        <v>0.2802</v>
      </c>
      <c r="AU51" s="35">
        <f t="shared" si="17"/>
        <v>0.2772</v>
      </c>
      <c r="AW51" s="35">
        <f t="shared" si="18"/>
        <v>0.18410000000000004</v>
      </c>
      <c r="AX51" s="35">
        <f t="shared" si="19"/>
        <v>0.15969999999999995</v>
      </c>
      <c r="AY51" s="35">
        <f t="shared" si="20"/>
        <v>0.50940000000000007</v>
      </c>
      <c r="AZ51" s="35">
        <f t="shared" si="21"/>
        <v>0.50770000000000004</v>
      </c>
      <c r="BA51" s="35">
        <f t="shared" si="22"/>
        <v>0.19620000000000004</v>
      </c>
      <c r="BB51" s="35">
        <f t="shared" si="23"/>
        <v>0.24919999999999998</v>
      </c>
    </row>
    <row r="52" spans="1:54" x14ac:dyDescent="0.3">
      <c r="A52" s="13">
        <v>2016</v>
      </c>
      <c r="B52" s="34">
        <v>0.59850000000000003</v>
      </c>
      <c r="C52" s="34">
        <v>0.74</v>
      </c>
      <c r="D52" s="34">
        <v>0.70620000000000005</v>
      </c>
      <c r="E52" s="34">
        <v>0.4667</v>
      </c>
      <c r="F52" s="34">
        <v>0.55210000000000004</v>
      </c>
      <c r="G52" s="34">
        <v>0.36459999999999998</v>
      </c>
      <c r="H52" s="34">
        <v>0.71460000000000001</v>
      </c>
      <c r="I52" s="34">
        <v>0.76049999999999995</v>
      </c>
      <c r="J52" s="34">
        <v>0.63049999999999995</v>
      </c>
      <c r="K52" s="34">
        <v>0.79110000000000003</v>
      </c>
      <c r="L52" s="34">
        <v>0.65029999999999999</v>
      </c>
      <c r="M52" s="34">
        <v>0.59550000000000003</v>
      </c>
      <c r="N52" s="34">
        <v>0.70930000000000004</v>
      </c>
      <c r="O52" s="34">
        <v>0.63629999999999998</v>
      </c>
      <c r="P52" s="15"/>
      <c r="Q52" s="34">
        <v>0.78369999999999995</v>
      </c>
      <c r="R52" s="34">
        <v>0.70420000000000005</v>
      </c>
      <c r="S52" s="34">
        <v>0.72119999999999995</v>
      </c>
      <c r="T52" s="34">
        <v>0.72560000000000002</v>
      </c>
      <c r="U52" s="15"/>
      <c r="V52" s="34">
        <v>0.82279999999999998</v>
      </c>
      <c r="W52" s="34">
        <v>0.85699999999999998</v>
      </c>
      <c r="X52" s="34">
        <v>0.48899999999999999</v>
      </c>
      <c r="Y52" s="34">
        <v>0.45140000000000002</v>
      </c>
      <c r="Z52" s="34">
        <v>0.81969999999999998</v>
      </c>
      <c r="AA52" s="34">
        <v>0.75080000000000002</v>
      </c>
      <c r="AB52" s="15"/>
      <c r="AC52" s="35">
        <f t="shared" si="0"/>
        <v>0.40149999999999997</v>
      </c>
      <c r="AD52" s="35">
        <f t="shared" si="1"/>
        <v>0.26</v>
      </c>
      <c r="AE52" s="35">
        <f t="shared" si="2"/>
        <v>0.29379999999999995</v>
      </c>
      <c r="AF52" s="35">
        <f t="shared" si="3"/>
        <v>0.5333</v>
      </c>
      <c r="AG52" s="35">
        <f t="shared" si="4"/>
        <v>0.44789999999999996</v>
      </c>
      <c r="AH52" s="35">
        <f t="shared" si="5"/>
        <v>0.63539999999999996</v>
      </c>
      <c r="AI52" s="35">
        <f t="shared" si="6"/>
        <v>0.28539999999999999</v>
      </c>
      <c r="AJ52" s="35">
        <f t="shared" si="7"/>
        <v>0.23950000000000005</v>
      </c>
      <c r="AK52" s="35">
        <f t="shared" si="8"/>
        <v>0.36950000000000005</v>
      </c>
      <c r="AL52" s="35">
        <f t="shared" si="9"/>
        <v>0.20889999999999997</v>
      </c>
      <c r="AM52" s="35">
        <f t="shared" si="10"/>
        <v>0.34970000000000001</v>
      </c>
      <c r="AN52" s="35">
        <f t="shared" si="11"/>
        <v>0.40449999999999997</v>
      </c>
      <c r="AO52" s="35">
        <f t="shared" si="12"/>
        <v>0.29069999999999996</v>
      </c>
      <c r="AP52" s="35">
        <f t="shared" si="13"/>
        <v>0.36370000000000002</v>
      </c>
      <c r="AR52" s="35">
        <f t="shared" si="14"/>
        <v>0.21630000000000005</v>
      </c>
      <c r="AS52" s="35">
        <f t="shared" si="15"/>
        <v>0.29579999999999995</v>
      </c>
      <c r="AT52" s="35">
        <f t="shared" si="16"/>
        <v>0.27880000000000005</v>
      </c>
      <c r="AU52" s="35">
        <f t="shared" si="17"/>
        <v>0.27439999999999998</v>
      </c>
      <c r="AW52" s="35">
        <f t="shared" si="18"/>
        <v>0.17720000000000002</v>
      </c>
      <c r="AX52" s="35">
        <f t="shared" si="19"/>
        <v>0.14300000000000002</v>
      </c>
      <c r="AY52" s="35">
        <f t="shared" si="20"/>
        <v>0.51100000000000001</v>
      </c>
      <c r="AZ52" s="35">
        <f t="shared" si="21"/>
        <v>0.54859999999999998</v>
      </c>
      <c r="BA52" s="35">
        <f t="shared" si="22"/>
        <v>0.18030000000000002</v>
      </c>
      <c r="BB52" s="35">
        <f t="shared" si="23"/>
        <v>0.24919999999999998</v>
      </c>
    </row>
    <row r="53" spans="1:54" x14ac:dyDescent="0.3">
      <c r="A53" s="13">
        <v>2017</v>
      </c>
      <c r="B53" s="34">
        <v>0.60609999999999997</v>
      </c>
      <c r="C53" s="34">
        <v>0.71440000000000003</v>
      </c>
      <c r="D53" s="34">
        <v>0.68400000000000005</v>
      </c>
      <c r="E53" s="34">
        <v>0.38840000000000002</v>
      </c>
      <c r="F53" s="34">
        <v>0.53420000000000001</v>
      </c>
      <c r="G53" s="34">
        <v>0.39169999999999999</v>
      </c>
      <c r="H53" s="34">
        <v>0.70940000000000003</v>
      </c>
      <c r="I53" s="34">
        <v>0.75600000000000001</v>
      </c>
      <c r="J53" s="34">
        <v>0.59279999999999999</v>
      </c>
      <c r="K53" s="34">
        <v>0.82340000000000002</v>
      </c>
      <c r="L53" s="34">
        <v>0.6492</v>
      </c>
      <c r="M53" s="34">
        <v>0.59079999999999999</v>
      </c>
      <c r="N53" s="34">
        <v>0.71089999999999998</v>
      </c>
      <c r="O53" s="34">
        <v>0.63060000000000005</v>
      </c>
      <c r="P53" s="15"/>
      <c r="Q53" s="34">
        <v>0.77449999999999997</v>
      </c>
      <c r="R53" s="34">
        <v>0.71750000000000003</v>
      </c>
      <c r="S53" s="34">
        <v>0.73009999999999997</v>
      </c>
      <c r="T53" s="34">
        <v>0.73309999999999997</v>
      </c>
      <c r="U53" s="15"/>
      <c r="V53" s="34">
        <v>0.8175</v>
      </c>
      <c r="W53" s="34">
        <v>0.86519999999999997</v>
      </c>
      <c r="X53" s="34">
        <v>0.48949999999999999</v>
      </c>
      <c r="Y53" s="34">
        <v>0.4763</v>
      </c>
      <c r="Z53" s="34">
        <v>0.83919999999999995</v>
      </c>
      <c r="AA53" s="34">
        <v>0.75449999999999995</v>
      </c>
      <c r="AB53" s="15"/>
      <c r="AC53" s="35">
        <f t="shared" si="0"/>
        <v>0.39390000000000003</v>
      </c>
      <c r="AD53" s="35">
        <f t="shared" si="1"/>
        <v>0.28559999999999997</v>
      </c>
      <c r="AE53" s="35">
        <f t="shared" si="2"/>
        <v>0.31599999999999995</v>
      </c>
      <c r="AF53" s="35">
        <f t="shared" si="3"/>
        <v>0.61159999999999992</v>
      </c>
      <c r="AG53" s="35">
        <f t="shared" si="4"/>
        <v>0.46579999999999999</v>
      </c>
      <c r="AH53" s="35">
        <f t="shared" si="5"/>
        <v>0.60830000000000006</v>
      </c>
      <c r="AI53" s="35">
        <f t="shared" si="6"/>
        <v>0.29059999999999997</v>
      </c>
      <c r="AJ53" s="35">
        <f t="shared" si="7"/>
        <v>0.24399999999999999</v>
      </c>
      <c r="AK53" s="35">
        <f t="shared" si="8"/>
        <v>0.40720000000000001</v>
      </c>
      <c r="AL53" s="35">
        <f t="shared" si="9"/>
        <v>0.17659999999999998</v>
      </c>
      <c r="AM53" s="35">
        <f t="shared" si="10"/>
        <v>0.3508</v>
      </c>
      <c r="AN53" s="35">
        <f t="shared" si="11"/>
        <v>0.40920000000000001</v>
      </c>
      <c r="AO53" s="35">
        <f t="shared" si="12"/>
        <v>0.28910000000000002</v>
      </c>
      <c r="AP53" s="35">
        <f t="shared" si="13"/>
        <v>0.36939999999999995</v>
      </c>
      <c r="AR53" s="35">
        <f t="shared" si="14"/>
        <v>0.22550000000000003</v>
      </c>
      <c r="AS53" s="35">
        <f t="shared" si="15"/>
        <v>0.28249999999999997</v>
      </c>
      <c r="AT53" s="35">
        <f t="shared" si="16"/>
        <v>0.26990000000000003</v>
      </c>
      <c r="AU53" s="35">
        <f t="shared" si="17"/>
        <v>0.26690000000000003</v>
      </c>
      <c r="AW53" s="35">
        <f t="shared" si="18"/>
        <v>0.1825</v>
      </c>
      <c r="AX53" s="35">
        <f t="shared" si="19"/>
        <v>0.13480000000000003</v>
      </c>
      <c r="AY53" s="35">
        <f t="shared" si="20"/>
        <v>0.51049999999999995</v>
      </c>
      <c r="AZ53" s="35">
        <f t="shared" si="21"/>
        <v>0.52370000000000005</v>
      </c>
      <c r="BA53" s="35">
        <f t="shared" si="22"/>
        <v>0.16080000000000005</v>
      </c>
      <c r="BB53" s="35">
        <f t="shared" si="23"/>
        <v>0.24550000000000005</v>
      </c>
    </row>
    <row r="54" spans="1:54" x14ac:dyDescent="0.3">
      <c r="A54" s="13">
        <v>2018</v>
      </c>
      <c r="B54" s="34">
        <v>0.61580000000000001</v>
      </c>
      <c r="C54" s="34">
        <v>0.70599999999999996</v>
      </c>
      <c r="D54" s="34">
        <v>0.68100000000000005</v>
      </c>
      <c r="E54" s="34">
        <v>0.38200000000000001</v>
      </c>
      <c r="F54" s="34">
        <v>0.53110000000000002</v>
      </c>
      <c r="G54" s="34">
        <v>0.41039999999999999</v>
      </c>
      <c r="H54" s="34">
        <v>0.70630000000000004</v>
      </c>
      <c r="I54" s="34">
        <v>0.75860000000000005</v>
      </c>
      <c r="J54" s="34">
        <v>0.59770000000000001</v>
      </c>
      <c r="K54" s="34">
        <v>0.83340000000000003</v>
      </c>
      <c r="L54" s="34">
        <v>0.62749999999999995</v>
      </c>
      <c r="M54" s="34">
        <v>0.59409999999999996</v>
      </c>
      <c r="N54" s="34">
        <v>0.69750000000000001</v>
      </c>
      <c r="O54" s="34">
        <v>0.63090000000000002</v>
      </c>
      <c r="P54" s="15"/>
      <c r="Q54" s="34">
        <v>0.76719999999999999</v>
      </c>
      <c r="R54" s="34">
        <v>0.73140000000000005</v>
      </c>
      <c r="S54" s="34">
        <v>0.73519999999999996</v>
      </c>
      <c r="T54" s="34">
        <v>0.73980000000000001</v>
      </c>
      <c r="U54" s="15"/>
      <c r="V54" s="34">
        <v>0.81640000000000001</v>
      </c>
      <c r="W54" s="34">
        <v>0.86140000000000005</v>
      </c>
      <c r="X54" s="34">
        <v>0.46810000000000002</v>
      </c>
      <c r="Y54" s="34">
        <v>0.4763</v>
      </c>
      <c r="Z54" s="34">
        <v>0.85299999999999998</v>
      </c>
      <c r="AA54" s="34">
        <v>0.75339999999999996</v>
      </c>
      <c r="AB54" s="15"/>
      <c r="AC54" s="35">
        <f t="shared" ref="AC54" si="24">1-B54</f>
        <v>0.38419999999999999</v>
      </c>
      <c r="AD54" s="35">
        <f t="shared" ref="AD54" si="25">1-C54</f>
        <v>0.29400000000000004</v>
      </c>
      <c r="AE54" s="35">
        <f t="shared" ref="AE54" si="26">1-D54</f>
        <v>0.31899999999999995</v>
      </c>
      <c r="AF54" s="35">
        <f t="shared" ref="AF54" si="27">1-E54</f>
        <v>0.61799999999999999</v>
      </c>
      <c r="AG54" s="35">
        <f t="shared" ref="AG54" si="28">1-F54</f>
        <v>0.46889999999999998</v>
      </c>
      <c r="AH54" s="35">
        <f t="shared" ref="AH54" si="29">1-G54</f>
        <v>0.58960000000000001</v>
      </c>
      <c r="AI54" s="35">
        <f t="shared" ref="AI54" si="30">1-H54</f>
        <v>0.29369999999999996</v>
      </c>
      <c r="AJ54" s="35">
        <f t="shared" ref="AJ54" si="31">1-I54</f>
        <v>0.24139999999999995</v>
      </c>
      <c r="AK54" s="35">
        <f t="shared" ref="AK54" si="32">1-J54</f>
        <v>0.40229999999999999</v>
      </c>
      <c r="AL54" s="35">
        <f t="shared" ref="AL54" si="33">1-K54</f>
        <v>0.16659999999999997</v>
      </c>
      <c r="AM54" s="35">
        <f t="shared" ref="AM54" si="34">1-L54</f>
        <v>0.37250000000000005</v>
      </c>
      <c r="AN54" s="35">
        <f t="shared" ref="AN54" si="35">1-M54</f>
        <v>0.40590000000000004</v>
      </c>
      <c r="AO54" s="35">
        <f t="shared" ref="AO54" si="36">1-N54</f>
        <v>0.30249999999999999</v>
      </c>
      <c r="AP54" s="35">
        <f t="shared" ref="AP54" si="37">1-O54</f>
        <v>0.36909999999999998</v>
      </c>
      <c r="AR54" s="35">
        <f t="shared" si="14"/>
        <v>0.23280000000000001</v>
      </c>
      <c r="AS54" s="35">
        <f t="shared" si="15"/>
        <v>0.26859999999999995</v>
      </c>
      <c r="AT54" s="35">
        <f t="shared" si="16"/>
        <v>0.26480000000000004</v>
      </c>
      <c r="AU54" s="35">
        <f t="shared" si="17"/>
        <v>0.26019999999999999</v>
      </c>
      <c r="AW54" s="35">
        <f t="shared" si="18"/>
        <v>0.18359999999999999</v>
      </c>
      <c r="AX54" s="35">
        <f t="shared" si="19"/>
        <v>0.13859999999999995</v>
      </c>
      <c r="AY54" s="35">
        <f t="shared" si="20"/>
        <v>0.53190000000000004</v>
      </c>
      <c r="AZ54" s="35">
        <f t="shared" si="21"/>
        <v>0.52370000000000005</v>
      </c>
      <c r="BA54" s="35">
        <f t="shared" si="22"/>
        <v>0.14700000000000002</v>
      </c>
      <c r="BB54" s="35">
        <f t="shared" si="23"/>
        <v>0.24660000000000004</v>
      </c>
    </row>
    <row r="55" spans="1:54" x14ac:dyDescent="0.3">
      <c r="A55" s="13">
        <v>2019</v>
      </c>
      <c r="B55" s="34">
        <v>0.62919999999999998</v>
      </c>
      <c r="C55" s="34">
        <v>0.69399999999999995</v>
      </c>
      <c r="D55" s="34">
        <v>0.67889999999999995</v>
      </c>
      <c r="E55" s="34">
        <v>0.46039999999999998</v>
      </c>
      <c r="F55" s="34">
        <v>0.5363</v>
      </c>
      <c r="G55" s="34">
        <v>0.43530000000000002</v>
      </c>
      <c r="H55" s="34">
        <v>0.71560000000000001</v>
      </c>
      <c r="I55" s="34">
        <v>0.77170000000000005</v>
      </c>
      <c r="J55" s="34">
        <v>0.59589999999999999</v>
      </c>
      <c r="K55" s="34">
        <v>0.83640000000000003</v>
      </c>
      <c r="L55" s="34">
        <v>0.64</v>
      </c>
      <c r="M55" s="34">
        <v>0.59379999999999999</v>
      </c>
      <c r="N55" s="34">
        <v>0.69950000000000001</v>
      </c>
      <c r="O55" s="34">
        <v>0.63900000000000001</v>
      </c>
      <c r="P55" s="15"/>
      <c r="Q55" s="34">
        <v>0.78090000000000004</v>
      </c>
      <c r="R55" s="34">
        <v>0.7379</v>
      </c>
      <c r="S55" s="34">
        <v>0.73640000000000005</v>
      </c>
      <c r="T55" s="34">
        <v>0.74519999999999997</v>
      </c>
      <c r="U55" s="15"/>
      <c r="V55" s="34">
        <v>0.82509999999999994</v>
      </c>
      <c r="W55" s="34">
        <v>0.86660000000000004</v>
      </c>
      <c r="X55" s="34">
        <v>0.48659999999999998</v>
      </c>
      <c r="Y55" s="34">
        <v>0.45490000000000003</v>
      </c>
      <c r="Z55" s="34">
        <v>0.85750000000000004</v>
      </c>
      <c r="AA55" s="34">
        <v>0.76139999999999997</v>
      </c>
      <c r="AB55" s="15"/>
      <c r="AC55" s="35">
        <f t="shared" ref="AC55" si="38">1-B55</f>
        <v>0.37080000000000002</v>
      </c>
      <c r="AD55" s="35">
        <f t="shared" ref="AD55" si="39">1-C55</f>
        <v>0.30600000000000005</v>
      </c>
      <c r="AE55" s="35">
        <f t="shared" ref="AE55" si="40">1-D55</f>
        <v>0.32110000000000005</v>
      </c>
      <c r="AF55" s="35">
        <f t="shared" ref="AF55" si="41">1-E55</f>
        <v>0.53960000000000008</v>
      </c>
      <c r="AG55" s="35">
        <f t="shared" ref="AG55" si="42">1-F55</f>
        <v>0.4637</v>
      </c>
      <c r="AH55" s="35">
        <f t="shared" ref="AH55" si="43">1-G55</f>
        <v>0.56469999999999998</v>
      </c>
      <c r="AI55" s="35">
        <f t="shared" ref="AI55" si="44">1-H55</f>
        <v>0.28439999999999999</v>
      </c>
      <c r="AJ55" s="35">
        <f t="shared" ref="AJ55" si="45">1-I55</f>
        <v>0.22829999999999995</v>
      </c>
      <c r="AK55" s="35">
        <f t="shared" ref="AK55" si="46">1-J55</f>
        <v>0.40410000000000001</v>
      </c>
      <c r="AL55" s="35">
        <f t="shared" ref="AL55" si="47">1-K55</f>
        <v>0.16359999999999997</v>
      </c>
      <c r="AM55" s="35">
        <f t="shared" ref="AM55" si="48">1-L55</f>
        <v>0.36</v>
      </c>
      <c r="AN55" s="35">
        <f t="shared" ref="AN55" si="49">1-M55</f>
        <v>0.40620000000000001</v>
      </c>
      <c r="AO55" s="35">
        <f t="shared" ref="AO55" si="50">1-N55</f>
        <v>0.30049999999999999</v>
      </c>
      <c r="AP55" s="35">
        <f t="shared" ref="AP55" si="51">1-O55</f>
        <v>0.36099999999999999</v>
      </c>
      <c r="AR55" s="35">
        <f t="shared" ref="AR55" si="52">1-Q55</f>
        <v>0.21909999999999996</v>
      </c>
      <c r="AS55" s="35">
        <f t="shared" ref="AS55" si="53">1-R55</f>
        <v>0.2621</v>
      </c>
      <c r="AT55" s="35">
        <f t="shared" ref="AT55" si="54">1-S55</f>
        <v>0.26359999999999995</v>
      </c>
      <c r="AU55" s="35">
        <f t="shared" ref="AU55" si="55">1-T55</f>
        <v>0.25480000000000003</v>
      </c>
      <c r="AW55" s="35">
        <f t="shared" ref="AW55" si="56">1-V55</f>
        <v>0.17490000000000006</v>
      </c>
      <c r="AX55" s="35">
        <f t="shared" ref="AX55" si="57">1-W55</f>
        <v>0.13339999999999996</v>
      </c>
      <c r="AY55" s="35">
        <f t="shared" ref="AY55" si="58">1-X55</f>
        <v>0.51340000000000008</v>
      </c>
      <c r="AZ55" s="35">
        <f t="shared" ref="AZ55" si="59">1-Y55</f>
        <v>0.54509999999999992</v>
      </c>
      <c r="BA55" s="35">
        <f t="shared" ref="BA55" si="60">1-Z55</f>
        <v>0.14249999999999996</v>
      </c>
      <c r="BB55" s="35">
        <f t="shared" ref="BB55" si="61">1-AA55</f>
        <v>0.23860000000000003</v>
      </c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79"/>
  <sheetViews>
    <sheetView showGridLines="0" tabSelected="1" zoomScaleNormal="100" workbookViewId="0"/>
  </sheetViews>
  <sheetFormatPr defaultColWidth="9.08984375" defaultRowHeight="15.5" x14ac:dyDescent="0.35"/>
  <cols>
    <col min="1" max="1" width="10.6328125" style="20" bestFit="1" customWidth="1"/>
    <col min="2" max="4" width="40.6328125" style="20" customWidth="1"/>
    <col min="5" max="16384" width="9.08984375" style="20"/>
  </cols>
  <sheetData>
    <row r="1" spans="1:47" x14ac:dyDescent="0.35">
      <c r="A1" s="10" t="str">
        <f>ReadMe!A1</f>
        <v>Release: Multi-factor productivity estimates: Experimental estimates to Q4 (Oct to Dec) 2019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x14ac:dyDescent="0.35">
      <c r="A2" s="10" t="str">
        <f>ReadMe!A2</f>
        <v>Release date: 7 April 2020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x14ac:dyDescent="0.35">
      <c r="A3" s="1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13" customFormat="1" x14ac:dyDescent="0.35">
      <c r="A4" s="19" t="s">
        <v>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3" customFormat="1" ht="12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3" customFormat="1" ht="12" x14ac:dyDescent="0.3">
      <c r="A6" s="26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37" customFormat="1" ht="12" x14ac:dyDescent="0.35">
      <c r="A7" s="39"/>
      <c r="B7" s="40" t="s">
        <v>87</v>
      </c>
      <c r="C7" s="40" t="s">
        <v>88</v>
      </c>
      <c r="D7" s="40" t="s">
        <v>101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s="37" customFormat="1" ht="12" x14ac:dyDescent="0.35">
      <c r="A8" s="41" t="s">
        <v>15</v>
      </c>
      <c r="B8" s="42" t="s">
        <v>12</v>
      </c>
      <c r="C8" s="43"/>
      <c r="D8" s="43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s="37" customFormat="1" ht="12" x14ac:dyDescent="0.35">
      <c r="A9" s="41" t="s">
        <v>16</v>
      </c>
      <c r="B9" s="44" t="s">
        <v>32</v>
      </c>
      <c r="C9" s="44" t="s">
        <v>40</v>
      </c>
      <c r="D9" s="4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</row>
    <row r="10" spans="1:47" s="37" customFormat="1" ht="12" x14ac:dyDescent="0.35">
      <c r="A10" s="41" t="s">
        <v>17</v>
      </c>
      <c r="B10" s="45" t="s">
        <v>33</v>
      </c>
      <c r="C10" s="44" t="s">
        <v>41</v>
      </c>
      <c r="D10" s="4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s="37" customFormat="1" ht="12" x14ac:dyDescent="0.35">
      <c r="A11" s="41" t="s">
        <v>18</v>
      </c>
      <c r="B11" s="45" t="s">
        <v>58</v>
      </c>
      <c r="C11" s="44" t="s">
        <v>42</v>
      </c>
      <c r="D11" s="44" t="s">
        <v>35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s="37" customFormat="1" ht="12" x14ac:dyDescent="0.35">
      <c r="A12" s="41" t="s">
        <v>19</v>
      </c>
      <c r="B12" s="45" t="s">
        <v>59</v>
      </c>
      <c r="C12" s="43"/>
      <c r="D12" s="43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s="37" customFormat="1" ht="12" x14ac:dyDescent="0.35">
      <c r="A13" s="41" t="s">
        <v>20</v>
      </c>
      <c r="B13" s="45" t="s">
        <v>60</v>
      </c>
      <c r="C13" s="43"/>
      <c r="D13" s="4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s="37" customFormat="1" ht="24" x14ac:dyDescent="0.35">
      <c r="A14" s="41" t="s">
        <v>21</v>
      </c>
      <c r="B14" s="45" t="s">
        <v>44</v>
      </c>
      <c r="C14" s="45" t="s">
        <v>61</v>
      </c>
      <c r="D14" s="45" t="s">
        <v>43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s="37" customFormat="1" ht="12" x14ac:dyDescent="0.35">
      <c r="A15" s="41" t="s">
        <v>22</v>
      </c>
      <c r="B15" s="45" t="s">
        <v>62</v>
      </c>
      <c r="C15" s="45" t="s">
        <v>63</v>
      </c>
      <c r="D15" s="4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s="37" customFormat="1" ht="12" x14ac:dyDescent="0.35">
      <c r="A16" s="23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s="13" customFormat="1" ht="12" x14ac:dyDescent="0.3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ht="12" x14ac:dyDescent="0.3">
      <c r="A18" s="6" t="str">
        <f>ReadMe!A37</f>
        <v>Contact details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ht="12" x14ac:dyDescent="0.3">
      <c r="A19" s="7" t="str">
        <f>ReadMe!A38</f>
        <v>productivity@ons.gov.uk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ht="12" x14ac:dyDescent="0.3">
      <c r="A20" s="29" t="str">
        <f>ReadMe!A39</f>
        <v>+448456013034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ht="12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ht="12" x14ac:dyDescent="0.3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ht="12" x14ac:dyDescent="0.3">
      <c r="A23" s="8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ht="12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x14ac:dyDescent="0.35">
      <c r="A25" s="22"/>
      <c r="B25" s="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 x14ac:dyDescent="0.35">
      <c r="A26" s="21"/>
      <c r="B26" s="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x14ac:dyDescent="0.35">
      <c r="A27" s="19"/>
      <c r="B27" s="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x14ac:dyDescent="0.35">
      <c r="A28" s="19"/>
      <c r="B28" s="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x14ac:dyDescent="0.35">
      <c r="A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1:47" x14ac:dyDescent="0.35">
      <c r="A30" s="19"/>
      <c r="B30" s="2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1:47" x14ac:dyDescent="0.35">
      <c r="A31" s="19"/>
      <c r="B31" s="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1:47" x14ac:dyDescent="0.35">
      <c r="A32" s="19"/>
      <c r="B32" s="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1:47" x14ac:dyDescent="0.35">
      <c r="A33" s="19"/>
      <c r="B33" s="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x14ac:dyDescent="0.35">
      <c r="A34" s="19"/>
      <c r="B34" s="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x14ac:dyDescent="0.35">
      <c r="A35" s="19"/>
      <c r="B35" s="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x14ac:dyDescent="0.3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47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x14ac:dyDescent="0.3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x14ac:dyDescent="0.3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x14ac:dyDescent="0.3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x14ac:dyDescent="0.3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x14ac:dyDescent="0.3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x14ac:dyDescent="0.3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1:47" x14ac:dyDescent="0.3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x14ac:dyDescent="0.3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7" x14ac:dyDescent="0.3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7" x14ac:dyDescent="0.3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x14ac:dyDescent="0.3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x14ac:dyDescent="0.3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x14ac:dyDescent="0.3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" x14ac:dyDescent="0.3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x14ac:dyDescent="0.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1:47" x14ac:dyDescent="0.3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x14ac:dyDescent="0.3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x14ac:dyDescent="0.3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x14ac:dyDescent="0.3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47" x14ac:dyDescent="0.3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47" x14ac:dyDescent="0.3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x14ac:dyDescent="0.3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x14ac:dyDescent="0.3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x14ac:dyDescent="0.3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x14ac:dyDescent="0.3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x14ac:dyDescent="0.3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x14ac:dyDescent="0.3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</row>
    <row r="69" spans="1:47" x14ac:dyDescent="0.3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</row>
    <row r="70" spans="1:47" x14ac:dyDescent="0.3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</row>
    <row r="71" spans="1:47" x14ac:dyDescent="0.3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x14ac:dyDescent="0.3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1:47" x14ac:dyDescent="0.3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 x14ac:dyDescent="0.3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1:47" x14ac:dyDescent="0.3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1:47" x14ac:dyDescent="0.3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1:47" x14ac:dyDescent="0.3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1:47" x14ac:dyDescent="0.3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1:47" x14ac:dyDescent="0.3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</sheetData>
  <hyperlinks>
    <hyperlink ref="A19" r:id="rId1" display="productivity@ons.gsi.gov.uk" xr:uid="{00000000-0004-0000-0200-000000000000}"/>
    <hyperlink ref="A8" location="'Table A1'!A1" display="Table A1: " xr:uid="{00000000-0004-0000-0200-000001000000}"/>
    <hyperlink ref="A9" location="'Table A2'!A1" display="Table A2:" xr:uid="{00000000-0004-0000-0200-000002000000}"/>
    <hyperlink ref="A10" location="'Table A3'!A1" display="Table A3:" xr:uid="{00000000-0004-0000-0200-000003000000}"/>
    <hyperlink ref="A11" location="'Table A4'!A1" display="Table A4:" xr:uid="{00000000-0004-0000-0200-000004000000}"/>
    <hyperlink ref="A12" location="'Table A5'!A1" display="Table A5: " xr:uid="{00000000-0004-0000-0200-000009000000}"/>
    <hyperlink ref="A13" location="'Table A6'!A1" display="Table A6:" xr:uid="{00000000-0004-0000-0200-00000A000000}"/>
    <hyperlink ref="A14" location="'Table A7'!A1" display="Table A7:" xr:uid="{00000000-0004-0000-0200-00000B000000}"/>
    <hyperlink ref="A15" location="'Table A8'!A1" display="Table A8:" xr:uid="{00000000-0004-0000-0200-00000F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90625" defaultRowHeight="12" x14ac:dyDescent="0.3"/>
  <cols>
    <col min="1" max="1" width="20.6328125" style="13" customWidth="1"/>
    <col min="2" max="2" width="8.90625" style="13" customWidth="1"/>
    <col min="3" max="15" width="8.90625" style="13"/>
    <col min="16" max="16" width="3.6328125" style="13" customWidth="1"/>
    <col min="17" max="20" width="8.90625" style="13"/>
    <col min="21" max="21" width="3.6328125" style="13" customWidth="1"/>
    <col min="22" max="16384" width="8.90625" style="13"/>
  </cols>
  <sheetData>
    <row r="1" spans="1:27" ht="13" x14ac:dyDescent="0.3">
      <c r="A1" s="25" t="s">
        <v>11</v>
      </c>
      <c r="B1" s="9" t="s">
        <v>29</v>
      </c>
    </row>
    <row r="2" spans="1:27" x14ac:dyDescent="0.3">
      <c r="B2" s="9" t="s">
        <v>79</v>
      </c>
    </row>
    <row r="3" spans="1:27" x14ac:dyDescent="0.3">
      <c r="A3" s="18"/>
      <c r="B3" s="9"/>
    </row>
    <row r="4" spans="1:27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</row>
    <row r="5" spans="1:27" x14ac:dyDescent="0.3">
      <c r="A5" s="17" t="str">
        <f>Base_year</f>
        <v>2016=100</v>
      </c>
    </row>
    <row r="6" spans="1:27" x14ac:dyDescent="0.3">
      <c r="A6" s="13">
        <v>1970</v>
      </c>
      <c r="B6" s="33">
        <v>70.84</v>
      </c>
      <c r="C6" s="33">
        <v>304.43</v>
      </c>
      <c r="D6" s="33">
        <v>98.06</v>
      </c>
      <c r="E6" s="33">
        <v>125.24</v>
      </c>
      <c r="F6" s="33">
        <v>46.9</v>
      </c>
      <c r="G6" s="33">
        <v>35.1</v>
      </c>
      <c r="H6" s="33">
        <v>78.09</v>
      </c>
      <c r="I6" s="33">
        <v>144.44999999999999</v>
      </c>
      <c r="J6" s="33">
        <v>50.46</v>
      </c>
      <c r="K6" s="33">
        <v>72.67</v>
      </c>
      <c r="L6" s="33">
        <v>142</v>
      </c>
      <c r="M6" s="33">
        <v>52.74</v>
      </c>
      <c r="N6" s="33">
        <v>98.46</v>
      </c>
      <c r="O6" s="33">
        <v>82.63</v>
      </c>
      <c r="Q6" s="33">
        <v>24.82</v>
      </c>
      <c r="R6" s="33">
        <v>44.51</v>
      </c>
      <c r="S6" s="33">
        <v>30.39</v>
      </c>
      <c r="T6" s="33">
        <v>33.729999999999997</v>
      </c>
      <c r="V6" s="33" t="e">
        <v>#N/A</v>
      </c>
      <c r="W6" s="33" t="e">
        <v>#N/A</v>
      </c>
      <c r="X6" s="33" t="e">
        <v>#N/A</v>
      </c>
      <c r="Y6" s="33" t="e">
        <v>#N/A</v>
      </c>
      <c r="Z6" s="33" t="e">
        <v>#N/A</v>
      </c>
      <c r="AA6" s="33">
        <v>8.49</v>
      </c>
    </row>
    <row r="7" spans="1:27" x14ac:dyDescent="0.3">
      <c r="A7" s="13">
        <v>1971</v>
      </c>
      <c r="B7" s="33">
        <v>71.34</v>
      </c>
      <c r="C7" s="33">
        <v>313.08999999999997</v>
      </c>
      <c r="D7" s="33">
        <v>95.71</v>
      </c>
      <c r="E7" s="33">
        <v>131.16</v>
      </c>
      <c r="F7" s="33">
        <v>48.09</v>
      </c>
      <c r="G7" s="33">
        <v>35.97</v>
      </c>
      <c r="H7" s="33">
        <v>81.69</v>
      </c>
      <c r="I7" s="33">
        <v>133.35</v>
      </c>
      <c r="J7" s="33">
        <v>50.56</v>
      </c>
      <c r="K7" s="33">
        <v>71.14</v>
      </c>
      <c r="L7" s="33">
        <v>134.94999999999999</v>
      </c>
      <c r="M7" s="33">
        <v>53.12</v>
      </c>
      <c r="N7" s="33">
        <v>98.23</v>
      </c>
      <c r="O7" s="33">
        <v>81.84</v>
      </c>
      <c r="Q7" s="33">
        <v>25.68</v>
      </c>
      <c r="R7" s="33">
        <v>46.04</v>
      </c>
      <c r="S7" s="33">
        <v>31.43</v>
      </c>
      <c r="T7" s="33">
        <v>34.89</v>
      </c>
      <c r="V7" s="33" t="e">
        <v>#N/A</v>
      </c>
      <c r="W7" s="33" t="e">
        <v>#N/A</v>
      </c>
      <c r="X7" s="33" t="e">
        <v>#N/A</v>
      </c>
      <c r="Y7" s="33" t="e">
        <v>#N/A</v>
      </c>
      <c r="Z7" s="33" t="e">
        <v>#N/A</v>
      </c>
      <c r="AA7" s="33">
        <v>9.5399999999999991</v>
      </c>
    </row>
    <row r="8" spans="1:27" x14ac:dyDescent="0.3">
      <c r="A8" s="13">
        <v>1972</v>
      </c>
      <c r="B8" s="33">
        <v>74.180000000000007</v>
      </c>
      <c r="C8" s="33">
        <v>318.08</v>
      </c>
      <c r="D8" s="33">
        <v>100.71</v>
      </c>
      <c r="E8" s="33">
        <v>133.03</v>
      </c>
      <c r="F8" s="33">
        <v>50.47</v>
      </c>
      <c r="G8" s="33">
        <v>37.909999999999997</v>
      </c>
      <c r="H8" s="33">
        <v>86.66</v>
      </c>
      <c r="I8" s="33">
        <v>134.15</v>
      </c>
      <c r="J8" s="33">
        <v>52.54</v>
      </c>
      <c r="K8" s="33">
        <v>71.25</v>
      </c>
      <c r="L8" s="33">
        <v>128.4</v>
      </c>
      <c r="M8" s="33">
        <v>53.49</v>
      </c>
      <c r="N8" s="33">
        <v>101.23</v>
      </c>
      <c r="O8" s="33">
        <v>83.53</v>
      </c>
      <c r="Q8" s="33">
        <v>28.96</v>
      </c>
      <c r="R8" s="33">
        <v>48.74</v>
      </c>
      <c r="S8" s="33">
        <v>32.229999999999997</v>
      </c>
      <c r="T8" s="33">
        <v>36.68</v>
      </c>
      <c r="V8" s="33" t="e">
        <v>#N/A</v>
      </c>
      <c r="W8" s="33" t="e">
        <v>#N/A</v>
      </c>
      <c r="X8" s="33" t="e">
        <v>#N/A</v>
      </c>
      <c r="Y8" s="33" t="e">
        <v>#N/A</v>
      </c>
      <c r="Z8" s="33" t="e">
        <v>#N/A</v>
      </c>
      <c r="AA8" s="33">
        <v>10.55</v>
      </c>
    </row>
    <row r="9" spans="1:27" x14ac:dyDescent="0.3">
      <c r="A9" s="13">
        <v>1973</v>
      </c>
      <c r="B9" s="33">
        <v>77.930000000000007</v>
      </c>
      <c r="C9" s="33">
        <v>334.57</v>
      </c>
      <c r="D9" s="33">
        <v>111.41</v>
      </c>
      <c r="E9" s="33">
        <v>143.36000000000001</v>
      </c>
      <c r="F9" s="33">
        <v>56.91</v>
      </c>
      <c r="G9" s="33">
        <v>42.66</v>
      </c>
      <c r="H9" s="33">
        <v>97.76</v>
      </c>
      <c r="I9" s="33">
        <v>145.55000000000001</v>
      </c>
      <c r="J9" s="33">
        <v>59.86</v>
      </c>
      <c r="K9" s="33">
        <v>80.180000000000007</v>
      </c>
      <c r="L9" s="33">
        <v>141.81</v>
      </c>
      <c r="M9" s="33">
        <v>56.62</v>
      </c>
      <c r="N9" s="33">
        <v>113.9</v>
      </c>
      <c r="O9" s="33">
        <v>91.29</v>
      </c>
      <c r="Q9" s="33">
        <v>28.62</v>
      </c>
      <c r="R9" s="33">
        <v>49.82</v>
      </c>
      <c r="S9" s="33">
        <v>33.6</v>
      </c>
      <c r="T9" s="33">
        <v>37.68</v>
      </c>
      <c r="V9" s="33" t="e">
        <v>#N/A</v>
      </c>
      <c r="W9" s="33" t="e">
        <v>#N/A</v>
      </c>
      <c r="X9" s="33" t="e">
        <v>#N/A</v>
      </c>
      <c r="Y9" s="33" t="e">
        <v>#N/A</v>
      </c>
      <c r="Z9" s="33" t="e">
        <v>#N/A</v>
      </c>
      <c r="AA9" s="33">
        <v>11.92</v>
      </c>
    </row>
    <row r="10" spans="1:27" x14ac:dyDescent="0.3">
      <c r="A10" s="13">
        <v>1974</v>
      </c>
      <c r="B10" s="33">
        <v>77.42</v>
      </c>
      <c r="C10" s="33">
        <v>317.06</v>
      </c>
      <c r="D10" s="33">
        <v>108.17</v>
      </c>
      <c r="E10" s="33">
        <v>140.65</v>
      </c>
      <c r="F10" s="33">
        <v>58.9</v>
      </c>
      <c r="G10" s="33">
        <v>44.12</v>
      </c>
      <c r="H10" s="33">
        <v>91.33</v>
      </c>
      <c r="I10" s="33">
        <v>138.15</v>
      </c>
      <c r="J10" s="33">
        <v>62.63</v>
      </c>
      <c r="K10" s="33">
        <v>84.44</v>
      </c>
      <c r="L10" s="33">
        <v>150.63999999999999</v>
      </c>
      <c r="M10" s="33">
        <v>54.25</v>
      </c>
      <c r="N10" s="33">
        <v>109.63</v>
      </c>
      <c r="O10" s="33">
        <v>90.19</v>
      </c>
      <c r="Q10" s="33">
        <v>23.14</v>
      </c>
      <c r="R10" s="33">
        <v>45.5</v>
      </c>
      <c r="S10" s="33">
        <v>32.53</v>
      </c>
      <c r="T10" s="33">
        <v>34.89</v>
      </c>
      <c r="V10" s="33" t="e">
        <v>#N/A</v>
      </c>
      <c r="W10" s="33" t="e">
        <v>#N/A</v>
      </c>
      <c r="X10" s="33" t="e">
        <v>#N/A</v>
      </c>
      <c r="Y10" s="33" t="e">
        <v>#N/A</v>
      </c>
      <c r="Z10" s="33" t="e">
        <v>#N/A</v>
      </c>
      <c r="AA10" s="33">
        <v>12.44</v>
      </c>
    </row>
    <row r="11" spans="1:27" x14ac:dyDescent="0.3">
      <c r="A11" s="13">
        <v>1975</v>
      </c>
      <c r="B11" s="33">
        <v>75.19</v>
      </c>
      <c r="C11" s="33">
        <v>305.76</v>
      </c>
      <c r="D11" s="33">
        <v>96</v>
      </c>
      <c r="E11" s="33">
        <v>117.45</v>
      </c>
      <c r="F11" s="33">
        <v>52.75</v>
      </c>
      <c r="G11" s="33">
        <v>39.56</v>
      </c>
      <c r="H11" s="33">
        <v>84.81</v>
      </c>
      <c r="I11" s="33">
        <v>122.94</v>
      </c>
      <c r="J11" s="33">
        <v>59.17</v>
      </c>
      <c r="K11" s="33">
        <v>80.989999999999995</v>
      </c>
      <c r="L11" s="33">
        <v>147.66</v>
      </c>
      <c r="M11" s="33">
        <v>50.17</v>
      </c>
      <c r="N11" s="33">
        <v>103.3</v>
      </c>
      <c r="O11" s="33">
        <v>83.93</v>
      </c>
      <c r="Q11" s="33">
        <v>23.28</v>
      </c>
      <c r="R11" s="33">
        <v>44.05</v>
      </c>
      <c r="S11" s="33">
        <v>30.91</v>
      </c>
      <c r="T11" s="33">
        <v>33.619999999999997</v>
      </c>
      <c r="V11" s="33" t="e">
        <v>#N/A</v>
      </c>
      <c r="W11" s="33" t="e">
        <v>#N/A</v>
      </c>
      <c r="X11" s="33" t="e">
        <v>#N/A</v>
      </c>
      <c r="Y11" s="33" t="e">
        <v>#N/A</v>
      </c>
      <c r="Z11" s="33" t="e">
        <v>#N/A</v>
      </c>
      <c r="AA11" s="33">
        <v>12.33</v>
      </c>
    </row>
    <row r="12" spans="1:27" x14ac:dyDescent="0.3">
      <c r="A12" s="13">
        <v>1976</v>
      </c>
      <c r="B12" s="33">
        <v>77.42</v>
      </c>
      <c r="C12" s="33">
        <v>305.76</v>
      </c>
      <c r="D12" s="33">
        <v>100.22</v>
      </c>
      <c r="E12" s="33">
        <v>125.4</v>
      </c>
      <c r="F12" s="33">
        <v>59.49</v>
      </c>
      <c r="G12" s="33">
        <v>44.6</v>
      </c>
      <c r="H12" s="33">
        <v>87.53</v>
      </c>
      <c r="I12" s="33">
        <v>126.74</v>
      </c>
      <c r="J12" s="33">
        <v>58.28</v>
      </c>
      <c r="K12" s="33">
        <v>79.06</v>
      </c>
      <c r="L12" s="33">
        <v>141.9</v>
      </c>
      <c r="M12" s="33">
        <v>49.8</v>
      </c>
      <c r="N12" s="33">
        <v>106.18</v>
      </c>
      <c r="O12" s="33">
        <v>85.52</v>
      </c>
      <c r="Q12" s="33">
        <v>25.08</v>
      </c>
      <c r="R12" s="33">
        <v>45.64</v>
      </c>
      <c r="S12" s="33">
        <v>31.51</v>
      </c>
      <c r="T12" s="33">
        <v>34.71</v>
      </c>
      <c r="V12" s="33" t="e">
        <v>#N/A</v>
      </c>
      <c r="W12" s="33" t="e">
        <v>#N/A</v>
      </c>
      <c r="X12" s="33" t="e">
        <v>#N/A</v>
      </c>
      <c r="Y12" s="33" t="e">
        <v>#N/A</v>
      </c>
      <c r="Z12" s="33" t="e">
        <v>#N/A</v>
      </c>
      <c r="AA12" s="33">
        <v>12.94</v>
      </c>
    </row>
    <row r="13" spans="1:27" x14ac:dyDescent="0.3">
      <c r="A13" s="13">
        <v>1977</v>
      </c>
      <c r="B13" s="33">
        <v>78.64</v>
      </c>
      <c r="C13" s="33">
        <v>315.83999999999997</v>
      </c>
      <c r="D13" s="33">
        <v>103.56</v>
      </c>
      <c r="E13" s="33">
        <v>122.95</v>
      </c>
      <c r="F13" s="33">
        <v>60.78</v>
      </c>
      <c r="G13" s="33">
        <v>45.57</v>
      </c>
      <c r="H13" s="33">
        <v>87.83</v>
      </c>
      <c r="I13" s="33">
        <v>127.84</v>
      </c>
      <c r="J13" s="33">
        <v>60.85</v>
      </c>
      <c r="K13" s="33">
        <v>80.989999999999995</v>
      </c>
      <c r="L13" s="33">
        <v>141.21</v>
      </c>
      <c r="M13" s="33">
        <v>51.41</v>
      </c>
      <c r="N13" s="33">
        <v>107.91</v>
      </c>
      <c r="O13" s="33">
        <v>87.11</v>
      </c>
      <c r="Q13" s="33">
        <v>25.64</v>
      </c>
      <c r="R13" s="33">
        <v>46.05</v>
      </c>
      <c r="S13" s="33">
        <v>31.57</v>
      </c>
      <c r="T13" s="33">
        <v>34.96</v>
      </c>
      <c r="V13" s="33" t="e">
        <v>#N/A</v>
      </c>
      <c r="W13" s="33" t="e">
        <v>#N/A</v>
      </c>
      <c r="X13" s="33" t="e">
        <v>#N/A</v>
      </c>
      <c r="Y13" s="33" t="e">
        <v>#N/A</v>
      </c>
      <c r="Z13" s="33" t="e">
        <v>#N/A</v>
      </c>
      <c r="AA13" s="33">
        <v>13.38</v>
      </c>
    </row>
    <row r="14" spans="1:27" x14ac:dyDescent="0.3">
      <c r="A14" s="13">
        <v>1978</v>
      </c>
      <c r="B14" s="33">
        <v>80.459999999999994</v>
      </c>
      <c r="C14" s="33">
        <v>314.20999999999998</v>
      </c>
      <c r="D14" s="33">
        <v>106.9</v>
      </c>
      <c r="E14" s="33">
        <v>123.88</v>
      </c>
      <c r="F14" s="33">
        <v>61.77</v>
      </c>
      <c r="G14" s="33">
        <v>46.25</v>
      </c>
      <c r="H14" s="33">
        <v>89.19</v>
      </c>
      <c r="I14" s="33">
        <v>124.44</v>
      </c>
      <c r="J14" s="33">
        <v>63.82</v>
      </c>
      <c r="K14" s="33">
        <v>82.51</v>
      </c>
      <c r="L14" s="33">
        <v>137.83000000000001</v>
      </c>
      <c r="M14" s="33">
        <v>50.36</v>
      </c>
      <c r="N14" s="33">
        <v>109.4</v>
      </c>
      <c r="O14" s="33">
        <v>87.61</v>
      </c>
      <c r="Q14" s="33">
        <v>30.74</v>
      </c>
      <c r="R14" s="33">
        <v>50.45</v>
      </c>
      <c r="S14" s="33">
        <v>32.979999999999997</v>
      </c>
      <c r="T14" s="33">
        <v>37.880000000000003</v>
      </c>
      <c r="V14" s="33" t="e">
        <v>#N/A</v>
      </c>
      <c r="W14" s="33" t="e">
        <v>#N/A</v>
      </c>
      <c r="X14" s="33" t="e">
        <v>#N/A</v>
      </c>
      <c r="Y14" s="33" t="e">
        <v>#N/A</v>
      </c>
      <c r="Z14" s="33" t="e">
        <v>#N/A</v>
      </c>
      <c r="AA14" s="33">
        <v>14.41</v>
      </c>
    </row>
    <row r="15" spans="1:27" x14ac:dyDescent="0.3">
      <c r="A15" s="13">
        <v>1979</v>
      </c>
      <c r="B15" s="33">
        <v>81.78</v>
      </c>
      <c r="C15" s="33">
        <v>305.76</v>
      </c>
      <c r="D15" s="33">
        <v>110.14</v>
      </c>
      <c r="E15" s="33">
        <v>127.44</v>
      </c>
      <c r="F15" s="33">
        <v>63.36</v>
      </c>
      <c r="G15" s="33">
        <v>47.51</v>
      </c>
      <c r="H15" s="33">
        <v>89.68</v>
      </c>
      <c r="I15" s="33">
        <v>124.24</v>
      </c>
      <c r="J15" s="33">
        <v>63.62</v>
      </c>
      <c r="K15" s="33">
        <v>81.400000000000006</v>
      </c>
      <c r="L15" s="33">
        <v>133.16999999999999</v>
      </c>
      <c r="M15" s="33">
        <v>48.75</v>
      </c>
      <c r="N15" s="33">
        <v>105.14</v>
      </c>
      <c r="O15" s="33">
        <v>87.41</v>
      </c>
      <c r="Q15" s="33">
        <v>35.14</v>
      </c>
      <c r="R15" s="33">
        <v>53.15</v>
      </c>
      <c r="S15" s="33">
        <v>33.159999999999997</v>
      </c>
      <c r="T15" s="33">
        <v>39.520000000000003</v>
      </c>
      <c r="V15" s="33" t="e">
        <v>#N/A</v>
      </c>
      <c r="W15" s="33" t="e">
        <v>#N/A</v>
      </c>
      <c r="X15" s="33" t="e">
        <v>#N/A</v>
      </c>
      <c r="Y15" s="33" t="e">
        <v>#N/A</v>
      </c>
      <c r="Z15" s="33" t="e">
        <v>#N/A</v>
      </c>
      <c r="AA15" s="33">
        <v>15.66</v>
      </c>
    </row>
    <row r="16" spans="1:27" x14ac:dyDescent="0.3">
      <c r="A16" s="13">
        <v>1980</v>
      </c>
      <c r="B16" s="33">
        <v>81.27</v>
      </c>
      <c r="C16" s="33">
        <v>262.58999999999997</v>
      </c>
      <c r="D16" s="33">
        <v>99.34</v>
      </c>
      <c r="E16" s="33">
        <v>111.77</v>
      </c>
      <c r="F16" s="33">
        <v>56.91</v>
      </c>
      <c r="G16" s="33">
        <v>42.66</v>
      </c>
      <c r="H16" s="33">
        <v>80.819999999999993</v>
      </c>
      <c r="I16" s="33">
        <v>101.03</v>
      </c>
      <c r="J16" s="33">
        <v>62.14</v>
      </c>
      <c r="K16" s="33">
        <v>77.84</v>
      </c>
      <c r="L16" s="33">
        <v>122.44</v>
      </c>
      <c r="M16" s="33">
        <v>46.1</v>
      </c>
      <c r="N16" s="33">
        <v>90.52</v>
      </c>
      <c r="O16" s="33">
        <v>79.95</v>
      </c>
      <c r="Q16" s="33">
        <v>33.33</v>
      </c>
      <c r="R16" s="33">
        <v>47.36</v>
      </c>
      <c r="S16" s="33">
        <v>33.1</v>
      </c>
      <c r="T16" s="33">
        <v>37.369999999999997</v>
      </c>
      <c r="V16" s="33" t="e">
        <v>#N/A</v>
      </c>
      <c r="W16" s="33" t="e">
        <v>#N/A</v>
      </c>
      <c r="X16" s="33" t="e">
        <v>#N/A</v>
      </c>
      <c r="Y16" s="33" t="e">
        <v>#N/A</v>
      </c>
      <c r="Z16" s="33" t="e">
        <v>#N/A</v>
      </c>
      <c r="AA16" s="33">
        <v>16.260000000000002</v>
      </c>
    </row>
    <row r="17" spans="1:27" x14ac:dyDescent="0.3">
      <c r="A17" s="13">
        <v>1981</v>
      </c>
      <c r="B17" s="33">
        <v>79.86</v>
      </c>
      <c r="C17" s="33">
        <v>241.21</v>
      </c>
      <c r="D17" s="33">
        <v>92.86</v>
      </c>
      <c r="E17" s="33">
        <v>106.78</v>
      </c>
      <c r="F17" s="33">
        <v>56.71</v>
      </c>
      <c r="G17" s="33">
        <v>42.47</v>
      </c>
      <c r="H17" s="33">
        <v>73.03</v>
      </c>
      <c r="I17" s="33">
        <v>97.73</v>
      </c>
      <c r="J17" s="33">
        <v>58.38</v>
      </c>
      <c r="K17" s="33">
        <v>71.86</v>
      </c>
      <c r="L17" s="33">
        <v>109.43</v>
      </c>
      <c r="M17" s="33">
        <v>42.59</v>
      </c>
      <c r="N17" s="33">
        <v>82.46</v>
      </c>
      <c r="O17" s="33">
        <v>74.98</v>
      </c>
      <c r="Q17" s="33">
        <v>31.41</v>
      </c>
      <c r="R17" s="33">
        <v>47.24</v>
      </c>
      <c r="S17" s="33">
        <v>33.56</v>
      </c>
      <c r="T17" s="33">
        <v>37.270000000000003</v>
      </c>
      <c r="V17" s="33" t="e">
        <v>#N/A</v>
      </c>
      <c r="W17" s="33" t="e">
        <v>#N/A</v>
      </c>
      <c r="X17" s="33" t="e">
        <v>#N/A</v>
      </c>
      <c r="Y17" s="33" t="e">
        <v>#N/A</v>
      </c>
      <c r="Z17" s="33" t="e">
        <v>#N/A</v>
      </c>
      <c r="AA17" s="33">
        <v>16.88</v>
      </c>
    </row>
    <row r="18" spans="1:27" x14ac:dyDescent="0.3">
      <c r="A18" s="13">
        <v>1982</v>
      </c>
      <c r="B18" s="33">
        <v>81.17</v>
      </c>
      <c r="C18" s="33">
        <v>236.62</v>
      </c>
      <c r="D18" s="33">
        <v>90.21</v>
      </c>
      <c r="E18" s="33">
        <v>105.93</v>
      </c>
      <c r="F18" s="33">
        <v>56.71</v>
      </c>
      <c r="G18" s="33">
        <v>42.47</v>
      </c>
      <c r="H18" s="33">
        <v>72.930000000000007</v>
      </c>
      <c r="I18" s="33">
        <v>96.93</v>
      </c>
      <c r="J18" s="33">
        <v>61.15</v>
      </c>
      <c r="K18" s="33">
        <v>74.39</v>
      </c>
      <c r="L18" s="33">
        <v>111.02</v>
      </c>
      <c r="M18" s="33">
        <v>41.26</v>
      </c>
      <c r="N18" s="33">
        <v>79.92</v>
      </c>
      <c r="O18" s="33">
        <v>74.88</v>
      </c>
      <c r="Q18" s="33">
        <v>30.32</v>
      </c>
      <c r="R18" s="33">
        <v>48.89</v>
      </c>
      <c r="S18" s="33">
        <v>35.11</v>
      </c>
      <c r="T18" s="33">
        <v>38.43</v>
      </c>
      <c r="V18" s="33" t="e">
        <v>#N/A</v>
      </c>
      <c r="W18" s="33" t="e">
        <v>#N/A</v>
      </c>
      <c r="X18" s="33" t="e">
        <v>#N/A</v>
      </c>
      <c r="Y18" s="33" t="e">
        <v>#N/A</v>
      </c>
      <c r="Z18" s="33" t="e">
        <v>#N/A</v>
      </c>
      <c r="AA18" s="33">
        <v>18.29</v>
      </c>
    </row>
    <row r="19" spans="1:27" x14ac:dyDescent="0.3">
      <c r="A19" s="13">
        <v>1983</v>
      </c>
      <c r="B19" s="33">
        <v>82.09</v>
      </c>
      <c r="C19" s="33">
        <v>245.28</v>
      </c>
      <c r="D19" s="33">
        <v>92.86</v>
      </c>
      <c r="E19" s="33">
        <v>107.62</v>
      </c>
      <c r="F19" s="33">
        <v>60.48</v>
      </c>
      <c r="G19" s="33">
        <v>45.28</v>
      </c>
      <c r="H19" s="33">
        <v>77.989999999999995</v>
      </c>
      <c r="I19" s="33">
        <v>98.33</v>
      </c>
      <c r="J19" s="33">
        <v>67.58</v>
      </c>
      <c r="K19" s="33">
        <v>78.760000000000005</v>
      </c>
      <c r="L19" s="33">
        <v>107.05</v>
      </c>
      <c r="M19" s="33">
        <v>41.07</v>
      </c>
      <c r="N19" s="33">
        <v>76.349999999999994</v>
      </c>
      <c r="O19" s="33">
        <v>76.47</v>
      </c>
      <c r="Q19" s="33">
        <v>32.65</v>
      </c>
      <c r="R19" s="33">
        <v>53.58</v>
      </c>
      <c r="S19" s="33">
        <v>37.17</v>
      </c>
      <c r="T19" s="33">
        <v>41.34</v>
      </c>
      <c r="V19" s="33" t="e">
        <v>#N/A</v>
      </c>
      <c r="W19" s="33" t="e">
        <v>#N/A</v>
      </c>
      <c r="X19" s="33" t="e">
        <v>#N/A</v>
      </c>
      <c r="Y19" s="33" t="e">
        <v>#N/A</v>
      </c>
      <c r="Z19" s="33" t="e">
        <v>#N/A</v>
      </c>
      <c r="AA19" s="33">
        <v>20.47</v>
      </c>
    </row>
    <row r="20" spans="1:27" x14ac:dyDescent="0.3">
      <c r="A20" s="13">
        <v>1984</v>
      </c>
      <c r="B20" s="33">
        <v>82.79</v>
      </c>
      <c r="C20" s="33">
        <v>254.14</v>
      </c>
      <c r="D20" s="33">
        <v>97.18</v>
      </c>
      <c r="E20" s="33">
        <v>105.42</v>
      </c>
      <c r="F20" s="33">
        <v>64.349999999999994</v>
      </c>
      <c r="G20" s="33">
        <v>48.19</v>
      </c>
      <c r="H20" s="33">
        <v>82.08</v>
      </c>
      <c r="I20" s="33">
        <v>102.23</v>
      </c>
      <c r="J20" s="33">
        <v>75.3</v>
      </c>
      <c r="K20" s="33">
        <v>85.45</v>
      </c>
      <c r="L20" s="33">
        <v>109.03</v>
      </c>
      <c r="M20" s="33">
        <v>39.93</v>
      </c>
      <c r="N20" s="33">
        <v>79.58</v>
      </c>
      <c r="O20" s="33">
        <v>79.25</v>
      </c>
      <c r="Q20" s="33">
        <v>33.28</v>
      </c>
      <c r="R20" s="33">
        <v>57.73</v>
      </c>
      <c r="S20" s="33">
        <v>38.06</v>
      </c>
      <c r="T20" s="33">
        <v>43.23</v>
      </c>
      <c r="V20" s="33" t="e">
        <v>#N/A</v>
      </c>
      <c r="W20" s="33" t="e">
        <v>#N/A</v>
      </c>
      <c r="X20" s="33" t="e">
        <v>#N/A</v>
      </c>
      <c r="Y20" s="33" t="e">
        <v>#N/A</v>
      </c>
      <c r="Z20" s="33" t="e">
        <v>#N/A</v>
      </c>
      <c r="AA20" s="33">
        <v>21.81</v>
      </c>
    </row>
    <row r="21" spans="1:27" x14ac:dyDescent="0.3">
      <c r="A21" s="13">
        <v>1985</v>
      </c>
      <c r="B21" s="33">
        <v>82.49</v>
      </c>
      <c r="C21" s="33">
        <v>263.70999999999998</v>
      </c>
      <c r="D21" s="33">
        <v>98.46</v>
      </c>
      <c r="E21" s="33">
        <v>117.19</v>
      </c>
      <c r="F21" s="33">
        <v>66.53</v>
      </c>
      <c r="G21" s="33">
        <v>49.84</v>
      </c>
      <c r="H21" s="33">
        <v>82.67</v>
      </c>
      <c r="I21" s="33">
        <v>103.24</v>
      </c>
      <c r="J21" s="33">
        <v>79.95</v>
      </c>
      <c r="K21" s="33">
        <v>90.33</v>
      </c>
      <c r="L21" s="33">
        <v>113.7</v>
      </c>
      <c r="M21" s="33">
        <v>41.35</v>
      </c>
      <c r="N21" s="33">
        <v>81.77</v>
      </c>
      <c r="O21" s="33">
        <v>81.540000000000006</v>
      </c>
      <c r="Q21" s="33">
        <v>34.700000000000003</v>
      </c>
      <c r="R21" s="33">
        <v>60.97</v>
      </c>
      <c r="S21" s="33">
        <v>40.39</v>
      </c>
      <c r="T21" s="33">
        <v>45.68</v>
      </c>
      <c r="V21" s="33" t="e">
        <v>#N/A</v>
      </c>
      <c r="W21" s="33" t="e">
        <v>#N/A</v>
      </c>
      <c r="X21" s="33" t="e">
        <v>#N/A</v>
      </c>
      <c r="Y21" s="33" t="e">
        <v>#N/A</v>
      </c>
      <c r="Z21" s="33" t="e">
        <v>#N/A</v>
      </c>
      <c r="AA21" s="33">
        <v>24.15</v>
      </c>
    </row>
    <row r="22" spans="1:27" x14ac:dyDescent="0.3">
      <c r="A22" s="13">
        <v>1986</v>
      </c>
      <c r="B22" s="33">
        <v>82.9</v>
      </c>
      <c r="C22" s="33">
        <v>255.05</v>
      </c>
      <c r="D22" s="33">
        <v>102.48</v>
      </c>
      <c r="E22" s="33">
        <v>129.47</v>
      </c>
      <c r="F22" s="33">
        <v>67.62</v>
      </c>
      <c r="G22" s="33">
        <v>50.61</v>
      </c>
      <c r="H22" s="33">
        <v>87.53</v>
      </c>
      <c r="I22" s="33">
        <v>100.83</v>
      </c>
      <c r="J22" s="33">
        <v>79.16</v>
      </c>
      <c r="K22" s="33">
        <v>89.01</v>
      </c>
      <c r="L22" s="33">
        <v>111.22</v>
      </c>
      <c r="M22" s="33">
        <v>42.87</v>
      </c>
      <c r="N22" s="33">
        <v>83.84</v>
      </c>
      <c r="O22" s="33">
        <v>82.63</v>
      </c>
      <c r="Q22" s="33">
        <v>38.71</v>
      </c>
      <c r="R22" s="33">
        <v>60.23</v>
      </c>
      <c r="S22" s="33">
        <v>43.71</v>
      </c>
      <c r="T22" s="33">
        <v>47.79</v>
      </c>
      <c r="V22" s="33" t="e">
        <v>#N/A</v>
      </c>
      <c r="W22" s="33" t="e">
        <v>#N/A</v>
      </c>
      <c r="X22" s="33" t="e">
        <v>#N/A</v>
      </c>
      <c r="Y22" s="33" t="e">
        <v>#N/A</v>
      </c>
      <c r="Z22" s="33" t="e">
        <v>#N/A</v>
      </c>
      <c r="AA22" s="33">
        <v>26.01</v>
      </c>
    </row>
    <row r="23" spans="1:27" x14ac:dyDescent="0.3">
      <c r="A23" s="13">
        <v>1987</v>
      </c>
      <c r="B23" s="33">
        <v>85.43</v>
      </c>
      <c r="C23" s="33">
        <v>264.62</v>
      </c>
      <c r="D23" s="33">
        <v>112.4</v>
      </c>
      <c r="E23" s="33">
        <v>113.38</v>
      </c>
      <c r="F23" s="33">
        <v>73.17</v>
      </c>
      <c r="G23" s="33">
        <v>54.78</v>
      </c>
      <c r="H23" s="33">
        <v>95.32</v>
      </c>
      <c r="I23" s="33">
        <v>105.74</v>
      </c>
      <c r="J23" s="33">
        <v>83.31</v>
      </c>
      <c r="K23" s="33">
        <v>92.66</v>
      </c>
      <c r="L23" s="33">
        <v>111.91</v>
      </c>
      <c r="M23" s="33">
        <v>44.86</v>
      </c>
      <c r="N23" s="33">
        <v>87.75</v>
      </c>
      <c r="O23" s="33">
        <v>86.61</v>
      </c>
      <c r="Q23" s="33">
        <v>43.49</v>
      </c>
      <c r="R23" s="33">
        <v>67.540000000000006</v>
      </c>
      <c r="S23" s="33">
        <v>45.48</v>
      </c>
      <c r="T23" s="33">
        <v>51.77</v>
      </c>
      <c r="V23" s="33" t="e">
        <v>#N/A</v>
      </c>
      <c r="W23" s="33" t="e">
        <v>#N/A</v>
      </c>
      <c r="X23" s="33" t="e">
        <v>#N/A</v>
      </c>
      <c r="Y23" s="33" t="e">
        <v>#N/A</v>
      </c>
      <c r="Z23" s="33" t="e">
        <v>#N/A</v>
      </c>
      <c r="AA23" s="33">
        <v>27.65</v>
      </c>
    </row>
    <row r="24" spans="1:27" x14ac:dyDescent="0.3">
      <c r="A24" s="13">
        <v>1988</v>
      </c>
      <c r="B24" s="33">
        <v>87.25</v>
      </c>
      <c r="C24" s="33">
        <v>263.81</v>
      </c>
      <c r="D24" s="33">
        <v>123.78</v>
      </c>
      <c r="E24" s="33">
        <v>112.87</v>
      </c>
      <c r="F24" s="33">
        <v>76.94</v>
      </c>
      <c r="G24" s="33">
        <v>57.6</v>
      </c>
      <c r="H24" s="33">
        <v>104.57</v>
      </c>
      <c r="I24" s="33">
        <v>115.74</v>
      </c>
      <c r="J24" s="33">
        <v>92.81</v>
      </c>
      <c r="K24" s="33">
        <v>102.61</v>
      </c>
      <c r="L24" s="33">
        <v>122.14</v>
      </c>
      <c r="M24" s="33">
        <v>49.42</v>
      </c>
      <c r="N24" s="33">
        <v>96.85</v>
      </c>
      <c r="O24" s="33">
        <v>92.88</v>
      </c>
      <c r="Q24" s="33">
        <v>49.71</v>
      </c>
      <c r="R24" s="33">
        <v>73.069999999999993</v>
      </c>
      <c r="S24" s="33">
        <v>47.97</v>
      </c>
      <c r="T24" s="33">
        <v>55.79</v>
      </c>
      <c r="V24" s="33" t="e">
        <v>#N/A</v>
      </c>
      <c r="W24" s="33" t="e">
        <v>#N/A</v>
      </c>
      <c r="X24" s="33" t="e">
        <v>#N/A</v>
      </c>
      <c r="Y24" s="33" t="e">
        <v>#N/A</v>
      </c>
      <c r="Z24" s="33" t="e">
        <v>#N/A</v>
      </c>
      <c r="AA24" s="33">
        <v>31.02</v>
      </c>
    </row>
    <row r="25" spans="1:27" x14ac:dyDescent="0.3">
      <c r="A25" s="13">
        <v>1989</v>
      </c>
      <c r="B25" s="33">
        <v>87.36</v>
      </c>
      <c r="C25" s="33">
        <v>255.87</v>
      </c>
      <c r="D25" s="33">
        <v>127.91</v>
      </c>
      <c r="E25" s="33">
        <v>118.88</v>
      </c>
      <c r="F25" s="33">
        <v>80.709999999999994</v>
      </c>
      <c r="G25" s="33">
        <v>60.41</v>
      </c>
      <c r="H25" s="33">
        <v>107.69</v>
      </c>
      <c r="I25" s="33">
        <v>119.34</v>
      </c>
      <c r="J25" s="33">
        <v>99.64</v>
      </c>
      <c r="K25" s="33">
        <v>108.9</v>
      </c>
      <c r="L25" s="33">
        <v>126.02</v>
      </c>
      <c r="M25" s="33">
        <v>55.2</v>
      </c>
      <c r="N25" s="33">
        <v>99.96</v>
      </c>
      <c r="O25" s="33">
        <v>96.66</v>
      </c>
      <c r="Q25" s="33">
        <v>54.41</v>
      </c>
      <c r="R25" s="33">
        <v>75.37</v>
      </c>
      <c r="S25" s="33">
        <v>49.46</v>
      </c>
      <c r="T25" s="33">
        <v>58.03</v>
      </c>
      <c r="V25" s="33" t="e">
        <v>#N/A</v>
      </c>
      <c r="W25" s="33" t="e">
        <v>#N/A</v>
      </c>
      <c r="X25" s="33" t="e">
        <v>#N/A</v>
      </c>
      <c r="Y25" s="33" t="e">
        <v>#N/A</v>
      </c>
      <c r="Z25" s="33" t="e">
        <v>#N/A</v>
      </c>
      <c r="AA25" s="33">
        <v>32.22</v>
      </c>
    </row>
    <row r="26" spans="1:27" x14ac:dyDescent="0.3">
      <c r="A26" s="13">
        <v>1990</v>
      </c>
      <c r="B26" s="33">
        <v>88.77</v>
      </c>
      <c r="C26" s="33">
        <v>252.61</v>
      </c>
      <c r="D26" s="33">
        <v>128.69</v>
      </c>
      <c r="E26" s="33">
        <v>113.38</v>
      </c>
      <c r="F26" s="33">
        <v>80.510000000000005</v>
      </c>
      <c r="G26" s="33">
        <v>60.21</v>
      </c>
      <c r="H26" s="33">
        <v>106.13</v>
      </c>
      <c r="I26" s="33">
        <v>118.34</v>
      </c>
      <c r="J26" s="33">
        <v>100.63</v>
      </c>
      <c r="K26" s="33">
        <v>109.81</v>
      </c>
      <c r="L26" s="33">
        <v>126.51</v>
      </c>
      <c r="M26" s="33">
        <v>54.06</v>
      </c>
      <c r="N26" s="33">
        <v>100.54</v>
      </c>
      <c r="O26" s="33">
        <v>96.56</v>
      </c>
      <c r="Q26" s="33">
        <v>51.59</v>
      </c>
      <c r="R26" s="33">
        <v>73.180000000000007</v>
      </c>
      <c r="S26" s="33">
        <v>50.17</v>
      </c>
      <c r="T26" s="33">
        <v>57.26</v>
      </c>
      <c r="V26" s="33">
        <v>28.14</v>
      </c>
      <c r="W26" s="33">
        <v>35.979999999999997</v>
      </c>
      <c r="X26" s="33">
        <v>20.65</v>
      </c>
      <c r="Y26" s="33">
        <v>56.76</v>
      </c>
      <c r="Z26" s="33">
        <v>47.77</v>
      </c>
      <c r="AA26" s="33">
        <v>33.68</v>
      </c>
    </row>
    <row r="27" spans="1:27" x14ac:dyDescent="0.3">
      <c r="A27" s="13">
        <v>1991</v>
      </c>
      <c r="B27" s="33">
        <v>88.56</v>
      </c>
      <c r="C27" s="33">
        <v>227.96</v>
      </c>
      <c r="D27" s="33">
        <v>120.5</v>
      </c>
      <c r="E27" s="33">
        <v>123.57</v>
      </c>
      <c r="F27" s="33">
        <v>82.89</v>
      </c>
      <c r="G27" s="33">
        <v>62.01</v>
      </c>
      <c r="H27" s="33">
        <v>98.51</v>
      </c>
      <c r="I27" s="33">
        <v>108.34</v>
      </c>
      <c r="J27" s="33">
        <v>96.9</v>
      </c>
      <c r="K27" s="33">
        <v>103.77</v>
      </c>
      <c r="L27" s="33">
        <v>113.7</v>
      </c>
      <c r="M27" s="33">
        <v>50.8</v>
      </c>
      <c r="N27" s="33">
        <v>91.42</v>
      </c>
      <c r="O27" s="33">
        <v>91.79</v>
      </c>
      <c r="Q27" s="33">
        <v>50.67</v>
      </c>
      <c r="R27" s="33">
        <v>71.88</v>
      </c>
      <c r="S27" s="33">
        <v>49.28</v>
      </c>
      <c r="T27" s="33">
        <v>56.24</v>
      </c>
      <c r="V27" s="33">
        <v>28.01</v>
      </c>
      <c r="W27" s="33">
        <v>35.82</v>
      </c>
      <c r="X27" s="33">
        <v>20.57</v>
      </c>
      <c r="Y27" s="33">
        <v>56.68</v>
      </c>
      <c r="Z27" s="33">
        <v>47.7</v>
      </c>
      <c r="AA27" s="33">
        <v>33.549999999999997</v>
      </c>
    </row>
    <row r="28" spans="1:27" x14ac:dyDescent="0.3">
      <c r="A28" s="13">
        <v>1992</v>
      </c>
      <c r="B28" s="33">
        <v>90.2</v>
      </c>
      <c r="C28" s="33">
        <v>229.4</v>
      </c>
      <c r="D28" s="33">
        <v>121.21</v>
      </c>
      <c r="E28" s="33">
        <v>131.72999999999999</v>
      </c>
      <c r="F28" s="33">
        <v>85.51</v>
      </c>
      <c r="G28" s="33">
        <v>63.99</v>
      </c>
      <c r="H28" s="33">
        <v>97.89</v>
      </c>
      <c r="I28" s="33">
        <v>103.53</v>
      </c>
      <c r="J28" s="33">
        <v>98.63</v>
      </c>
      <c r="K28" s="33">
        <v>104.28</v>
      </c>
      <c r="L28" s="33">
        <v>109.45</v>
      </c>
      <c r="M28" s="33">
        <v>50.01</v>
      </c>
      <c r="N28" s="33">
        <v>90.56</v>
      </c>
      <c r="O28" s="33">
        <v>91.73</v>
      </c>
      <c r="Q28" s="33">
        <v>52.49</v>
      </c>
      <c r="R28" s="33">
        <v>74.88</v>
      </c>
      <c r="S28" s="33">
        <v>51.46</v>
      </c>
      <c r="T28" s="33">
        <v>58.61</v>
      </c>
      <c r="V28" s="33">
        <v>27.62</v>
      </c>
      <c r="W28" s="33">
        <v>35.369999999999997</v>
      </c>
      <c r="X28" s="33">
        <v>20</v>
      </c>
      <c r="Y28" s="33">
        <v>55.65</v>
      </c>
      <c r="Z28" s="33">
        <v>46.83</v>
      </c>
      <c r="AA28" s="33">
        <v>33</v>
      </c>
    </row>
    <row r="29" spans="1:27" x14ac:dyDescent="0.3">
      <c r="A29" s="13">
        <v>1993</v>
      </c>
      <c r="B29" s="33">
        <v>90.55</v>
      </c>
      <c r="C29" s="33">
        <v>229.38</v>
      </c>
      <c r="D29" s="33">
        <v>124.91</v>
      </c>
      <c r="E29" s="33">
        <v>133.1</v>
      </c>
      <c r="F29" s="33">
        <v>87.54</v>
      </c>
      <c r="G29" s="33">
        <v>65.48</v>
      </c>
      <c r="H29" s="33">
        <v>102.46</v>
      </c>
      <c r="I29" s="33">
        <v>102.77</v>
      </c>
      <c r="J29" s="33">
        <v>104.25</v>
      </c>
      <c r="K29" s="33">
        <v>108.83</v>
      </c>
      <c r="L29" s="33">
        <v>109.45</v>
      </c>
      <c r="M29" s="33">
        <v>49.26</v>
      </c>
      <c r="N29" s="33">
        <v>91.8</v>
      </c>
      <c r="O29" s="33">
        <v>93.1</v>
      </c>
      <c r="Q29" s="33">
        <v>56.17</v>
      </c>
      <c r="R29" s="33">
        <v>80.58</v>
      </c>
      <c r="S29" s="33">
        <v>55.51</v>
      </c>
      <c r="T29" s="33">
        <v>63.1</v>
      </c>
      <c r="V29" s="33">
        <v>28.14</v>
      </c>
      <c r="W29" s="33">
        <v>36.08</v>
      </c>
      <c r="X29" s="33">
        <v>20.2</v>
      </c>
      <c r="Y29" s="33">
        <v>56.42</v>
      </c>
      <c r="Z29" s="33">
        <v>47.44</v>
      </c>
      <c r="AA29" s="33">
        <v>33.56</v>
      </c>
    </row>
    <row r="30" spans="1:27" x14ac:dyDescent="0.3">
      <c r="A30" s="13">
        <v>1994</v>
      </c>
      <c r="B30" s="33">
        <v>92.95</v>
      </c>
      <c r="C30" s="33">
        <v>234.01</v>
      </c>
      <c r="D30" s="33">
        <v>130.06</v>
      </c>
      <c r="E30" s="33">
        <v>142.88</v>
      </c>
      <c r="F30" s="33">
        <v>92.13</v>
      </c>
      <c r="G30" s="33">
        <v>68.94</v>
      </c>
      <c r="H30" s="33">
        <v>110.3</v>
      </c>
      <c r="I30" s="33">
        <v>105.41</v>
      </c>
      <c r="J30" s="33">
        <v>117.51</v>
      </c>
      <c r="K30" s="33">
        <v>120.95</v>
      </c>
      <c r="L30" s="33">
        <v>115.94</v>
      </c>
      <c r="M30" s="33">
        <v>50.82</v>
      </c>
      <c r="N30" s="33">
        <v>96.83</v>
      </c>
      <c r="O30" s="33">
        <v>97.51</v>
      </c>
      <c r="Q30" s="33">
        <v>58.62</v>
      </c>
      <c r="R30" s="33">
        <v>84.59</v>
      </c>
      <c r="S30" s="33">
        <v>58.41</v>
      </c>
      <c r="T30" s="33">
        <v>66.260000000000005</v>
      </c>
      <c r="V30" s="33">
        <v>29.53</v>
      </c>
      <c r="W30" s="33">
        <v>37.9</v>
      </c>
      <c r="X30" s="33">
        <v>21.14</v>
      </c>
      <c r="Y30" s="33">
        <v>58.94</v>
      </c>
      <c r="Z30" s="33">
        <v>49.5</v>
      </c>
      <c r="AA30" s="33">
        <v>35.17</v>
      </c>
    </row>
    <row r="31" spans="1:27" x14ac:dyDescent="0.3">
      <c r="A31" s="13">
        <v>1995</v>
      </c>
      <c r="B31" s="33">
        <v>91.58</v>
      </c>
      <c r="C31" s="33">
        <v>226.65</v>
      </c>
      <c r="D31" s="33">
        <v>129.03</v>
      </c>
      <c r="E31" s="33">
        <v>168.68</v>
      </c>
      <c r="F31" s="33">
        <v>96.9</v>
      </c>
      <c r="G31" s="33">
        <v>72.47</v>
      </c>
      <c r="H31" s="33">
        <v>110.76</v>
      </c>
      <c r="I31" s="33">
        <v>108.38</v>
      </c>
      <c r="J31" s="33">
        <v>125.96</v>
      </c>
      <c r="K31" s="33">
        <v>128.01</v>
      </c>
      <c r="L31" s="33">
        <v>116.75</v>
      </c>
      <c r="M31" s="33">
        <v>51.13</v>
      </c>
      <c r="N31" s="33">
        <v>97.87</v>
      </c>
      <c r="O31" s="33">
        <v>99.04</v>
      </c>
      <c r="Q31" s="33">
        <v>59.08</v>
      </c>
      <c r="R31" s="33">
        <v>85.81</v>
      </c>
      <c r="S31" s="33">
        <v>59.39</v>
      </c>
      <c r="T31" s="33">
        <v>67.239999999999995</v>
      </c>
      <c r="V31" s="33">
        <v>30.53</v>
      </c>
      <c r="W31" s="33">
        <v>39.19</v>
      </c>
      <c r="X31" s="33">
        <v>21.89</v>
      </c>
      <c r="Y31" s="33">
        <v>60.89</v>
      </c>
      <c r="Z31" s="33">
        <v>51.09</v>
      </c>
      <c r="AA31" s="33">
        <v>36.36</v>
      </c>
    </row>
    <row r="32" spans="1:27" x14ac:dyDescent="0.3">
      <c r="A32" s="13">
        <v>1996</v>
      </c>
      <c r="B32" s="33">
        <v>93.14</v>
      </c>
      <c r="C32" s="33">
        <v>222.67</v>
      </c>
      <c r="D32" s="33">
        <v>126.53</v>
      </c>
      <c r="E32" s="33">
        <v>157.47999999999999</v>
      </c>
      <c r="F32" s="33">
        <v>97.5</v>
      </c>
      <c r="G32" s="33">
        <v>72.959999999999994</v>
      </c>
      <c r="H32" s="33">
        <v>108.3</v>
      </c>
      <c r="I32" s="33">
        <v>108.5</v>
      </c>
      <c r="J32" s="33">
        <v>132.44</v>
      </c>
      <c r="K32" s="33">
        <v>132.76</v>
      </c>
      <c r="L32" s="33">
        <v>114.98</v>
      </c>
      <c r="M32" s="33">
        <v>54.66</v>
      </c>
      <c r="N32" s="33">
        <v>100.39</v>
      </c>
      <c r="O32" s="33">
        <v>99.85</v>
      </c>
      <c r="Q32" s="33">
        <v>60.16</v>
      </c>
      <c r="R32" s="33">
        <v>87.89</v>
      </c>
      <c r="S32" s="33">
        <v>60.96</v>
      </c>
      <c r="T32" s="33">
        <v>68.88</v>
      </c>
      <c r="V32" s="33">
        <v>31.76</v>
      </c>
      <c r="W32" s="33">
        <v>40.79</v>
      </c>
      <c r="X32" s="33">
        <v>22.74</v>
      </c>
      <c r="Y32" s="33">
        <v>63.1</v>
      </c>
      <c r="Z32" s="33">
        <v>52.92</v>
      </c>
      <c r="AA32" s="33">
        <v>37.79</v>
      </c>
    </row>
    <row r="33" spans="1:27" x14ac:dyDescent="0.3">
      <c r="A33" s="13">
        <v>1997</v>
      </c>
      <c r="B33" s="33">
        <v>95.21</v>
      </c>
      <c r="C33" s="33">
        <v>219.77</v>
      </c>
      <c r="D33" s="33">
        <v>126.06</v>
      </c>
      <c r="E33" s="33">
        <v>162.75</v>
      </c>
      <c r="F33" s="33">
        <v>100.22</v>
      </c>
      <c r="G33" s="33">
        <v>75.14</v>
      </c>
      <c r="H33" s="33">
        <v>110.02</v>
      </c>
      <c r="I33" s="33">
        <v>110.66</v>
      </c>
      <c r="J33" s="33">
        <v>136.22</v>
      </c>
      <c r="K33" s="33">
        <v>135.66999999999999</v>
      </c>
      <c r="L33" s="33">
        <v>114.47</v>
      </c>
      <c r="M33" s="33">
        <v>57.26</v>
      </c>
      <c r="N33" s="33">
        <v>102.85</v>
      </c>
      <c r="O33" s="33">
        <v>101.54</v>
      </c>
      <c r="Q33" s="33">
        <v>61.37</v>
      </c>
      <c r="R33" s="33">
        <v>90.36</v>
      </c>
      <c r="S33" s="33">
        <v>62.79</v>
      </c>
      <c r="T33" s="33">
        <v>70.8</v>
      </c>
      <c r="V33" s="33">
        <v>33.75</v>
      </c>
      <c r="W33" s="33">
        <v>43.36</v>
      </c>
      <c r="X33" s="33">
        <v>23.15</v>
      </c>
      <c r="Y33" s="33">
        <v>66.39</v>
      </c>
      <c r="Z33" s="33">
        <v>55.77</v>
      </c>
      <c r="AA33" s="33">
        <v>40.08</v>
      </c>
    </row>
    <row r="34" spans="1:27" x14ac:dyDescent="0.3">
      <c r="A34" s="13">
        <v>1998</v>
      </c>
      <c r="B34" s="33">
        <v>94.55</v>
      </c>
      <c r="C34" s="33">
        <v>197.14</v>
      </c>
      <c r="D34" s="33">
        <v>123.72</v>
      </c>
      <c r="E34" s="33">
        <v>156.82</v>
      </c>
      <c r="F34" s="33">
        <v>100.45</v>
      </c>
      <c r="G34" s="33">
        <v>77.92</v>
      </c>
      <c r="H34" s="33">
        <v>111.05</v>
      </c>
      <c r="I34" s="33">
        <v>116.11</v>
      </c>
      <c r="J34" s="33">
        <v>134.18</v>
      </c>
      <c r="K34" s="33">
        <v>137.31</v>
      </c>
      <c r="L34" s="33">
        <v>115.94</v>
      </c>
      <c r="M34" s="33">
        <v>59.96</v>
      </c>
      <c r="N34" s="33">
        <v>99.61</v>
      </c>
      <c r="O34" s="33">
        <v>101.78</v>
      </c>
      <c r="Q34" s="33">
        <v>58.45</v>
      </c>
      <c r="R34" s="33">
        <v>93.82</v>
      </c>
      <c r="S34" s="33">
        <v>64.02</v>
      </c>
      <c r="T34" s="33">
        <v>72.06</v>
      </c>
      <c r="V34" s="33">
        <v>38.479999999999997</v>
      </c>
      <c r="W34" s="33">
        <v>50.26</v>
      </c>
      <c r="X34" s="33">
        <v>29.45</v>
      </c>
      <c r="Y34" s="33">
        <v>64.81</v>
      </c>
      <c r="Z34" s="33">
        <v>58.72</v>
      </c>
      <c r="AA34" s="33">
        <v>45.06</v>
      </c>
    </row>
    <row r="35" spans="1:27" x14ac:dyDescent="0.3">
      <c r="A35" s="13">
        <v>1999</v>
      </c>
      <c r="B35" s="33">
        <v>94.33</v>
      </c>
      <c r="C35" s="33">
        <v>181.77</v>
      </c>
      <c r="D35" s="33">
        <v>124.32</v>
      </c>
      <c r="E35" s="33">
        <v>147.44</v>
      </c>
      <c r="F35" s="33">
        <v>103.44</v>
      </c>
      <c r="G35" s="33">
        <v>82.79</v>
      </c>
      <c r="H35" s="33">
        <v>111.78</v>
      </c>
      <c r="I35" s="33">
        <v>112.37</v>
      </c>
      <c r="J35" s="33">
        <v>140.6</v>
      </c>
      <c r="K35" s="33">
        <v>140.83000000000001</v>
      </c>
      <c r="L35" s="33">
        <v>110.26</v>
      </c>
      <c r="M35" s="33">
        <v>61.12</v>
      </c>
      <c r="N35" s="33">
        <v>103.71</v>
      </c>
      <c r="O35" s="33">
        <v>102.1</v>
      </c>
      <c r="Q35" s="33">
        <v>59.33</v>
      </c>
      <c r="R35" s="33">
        <v>91.18</v>
      </c>
      <c r="S35" s="33">
        <v>65.400000000000006</v>
      </c>
      <c r="T35" s="33">
        <v>72.19</v>
      </c>
      <c r="V35" s="33">
        <v>41.22</v>
      </c>
      <c r="W35" s="33">
        <v>50.32</v>
      </c>
      <c r="X35" s="33">
        <v>24.86</v>
      </c>
      <c r="Y35" s="33">
        <v>70.44</v>
      </c>
      <c r="Z35" s="33">
        <v>64.849999999999994</v>
      </c>
      <c r="AA35" s="33">
        <v>47.22</v>
      </c>
    </row>
    <row r="36" spans="1:27" x14ac:dyDescent="0.3">
      <c r="A36" s="13">
        <v>2000</v>
      </c>
      <c r="B36" s="33">
        <v>94.28</v>
      </c>
      <c r="C36" s="33">
        <v>176.21</v>
      </c>
      <c r="D36" s="33">
        <v>125.2</v>
      </c>
      <c r="E36" s="33">
        <v>148.91</v>
      </c>
      <c r="F36" s="33">
        <v>107.12</v>
      </c>
      <c r="G36" s="33">
        <v>86.32</v>
      </c>
      <c r="H36" s="33">
        <v>111.8</v>
      </c>
      <c r="I36" s="33">
        <v>114.71</v>
      </c>
      <c r="J36" s="33">
        <v>163.72999999999999</v>
      </c>
      <c r="K36" s="33">
        <v>145.63999999999999</v>
      </c>
      <c r="L36" s="33">
        <v>110.32</v>
      </c>
      <c r="M36" s="33">
        <v>59.63</v>
      </c>
      <c r="N36" s="33">
        <v>105.52</v>
      </c>
      <c r="O36" s="33">
        <v>103.92</v>
      </c>
      <c r="Q36" s="33">
        <v>59.01</v>
      </c>
      <c r="R36" s="33">
        <v>84.06</v>
      </c>
      <c r="S36" s="33">
        <v>67.989999999999995</v>
      </c>
      <c r="T36" s="33">
        <v>71.47</v>
      </c>
      <c r="V36" s="33">
        <v>45.75</v>
      </c>
      <c r="W36" s="33">
        <v>48.47</v>
      </c>
      <c r="X36" s="33">
        <v>27.3</v>
      </c>
      <c r="Y36" s="33">
        <v>76.05</v>
      </c>
      <c r="Z36" s="33">
        <v>61.89</v>
      </c>
      <c r="AA36" s="33">
        <v>49.65</v>
      </c>
    </row>
    <row r="37" spans="1:27" x14ac:dyDescent="0.3">
      <c r="A37" s="13">
        <v>2001</v>
      </c>
      <c r="B37" s="33">
        <v>93.97</v>
      </c>
      <c r="C37" s="33">
        <v>154.16</v>
      </c>
      <c r="D37" s="33">
        <v>122.6</v>
      </c>
      <c r="E37" s="33">
        <v>138.41999999999999</v>
      </c>
      <c r="F37" s="33">
        <v>107.92</v>
      </c>
      <c r="G37" s="33">
        <v>99.56</v>
      </c>
      <c r="H37" s="33">
        <v>110.12</v>
      </c>
      <c r="I37" s="33">
        <v>112.44</v>
      </c>
      <c r="J37" s="33">
        <v>149.87</v>
      </c>
      <c r="K37" s="33">
        <v>139.31</v>
      </c>
      <c r="L37" s="33">
        <v>112.16</v>
      </c>
      <c r="M37" s="33">
        <v>59.01</v>
      </c>
      <c r="N37" s="33">
        <v>100.66</v>
      </c>
      <c r="O37" s="33">
        <v>102.45</v>
      </c>
      <c r="Q37" s="33">
        <v>61.62</v>
      </c>
      <c r="R37" s="33">
        <v>86.17</v>
      </c>
      <c r="S37" s="33">
        <v>71.930000000000007</v>
      </c>
      <c r="T37" s="33">
        <v>74.64</v>
      </c>
      <c r="V37" s="33">
        <v>50.4</v>
      </c>
      <c r="W37" s="33">
        <v>52.6</v>
      </c>
      <c r="X37" s="33">
        <v>30.25</v>
      </c>
      <c r="Y37" s="33">
        <v>74</v>
      </c>
      <c r="Z37" s="33">
        <v>66.67</v>
      </c>
      <c r="AA37" s="33">
        <v>53.32</v>
      </c>
    </row>
    <row r="38" spans="1:27" x14ac:dyDescent="0.3">
      <c r="A38" s="13">
        <v>2002</v>
      </c>
      <c r="B38" s="33">
        <v>97.2</v>
      </c>
      <c r="C38" s="33">
        <v>144.80000000000001</v>
      </c>
      <c r="D38" s="33">
        <v>125.9</v>
      </c>
      <c r="E38" s="33">
        <v>144.86000000000001</v>
      </c>
      <c r="F38" s="33">
        <v>105.22</v>
      </c>
      <c r="G38" s="33">
        <v>106.95</v>
      </c>
      <c r="H38" s="33">
        <v>107.03</v>
      </c>
      <c r="I38" s="33">
        <v>107.81</v>
      </c>
      <c r="J38" s="33">
        <v>125.23</v>
      </c>
      <c r="K38" s="33">
        <v>127.08</v>
      </c>
      <c r="L38" s="33">
        <v>106.57</v>
      </c>
      <c r="M38" s="33">
        <v>57.16</v>
      </c>
      <c r="N38" s="33">
        <v>94.64</v>
      </c>
      <c r="O38" s="33">
        <v>99.98</v>
      </c>
      <c r="Q38" s="33">
        <v>67.58</v>
      </c>
      <c r="R38" s="33">
        <v>88.93</v>
      </c>
      <c r="S38" s="33">
        <v>76.13</v>
      </c>
      <c r="T38" s="33">
        <v>78.7</v>
      </c>
      <c r="V38" s="33">
        <v>49.33</v>
      </c>
      <c r="W38" s="33">
        <v>51.57</v>
      </c>
      <c r="X38" s="33">
        <v>34.44</v>
      </c>
      <c r="Y38" s="33">
        <v>71.540000000000006</v>
      </c>
      <c r="Z38" s="33">
        <v>67.540000000000006</v>
      </c>
      <c r="AA38" s="33">
        <v>52.52</v>
      </c>
    </row>
    <row r="39" spans="1:27" x14ac:dyDescent="0.3">
      <c r="A39" s="13">
        <v>2003</v>
      </c>
      <c r="B39" s="33">
        <v>95.22</v>
      </c>
      <c r="C39" s="33">
        <v>143.29</v>
      </c>
      <c r="D39" s="33">
        <v>124.83</v>
      </c>
      <c r="E39" s="33">
        <v>143.22999999999999</v>
      </c>
      <c r="F39" s="33">
        <v>102.45</v>
      </c>
      <c r="G39" s="33">
        <v>112.82</v>
      </c>
      <c r="H39" s="33">
        <v>110.14</v>
      </c>
      <c r="I39" s="33">
        <v>107.85</v>
      </c>
      <c r="J39" s="33">
        <v>120.26</v>
      </c>
      <c r="K39" s="33">
        <v>119.5</v>
      </c>
      <c r="L39" s="33">
        <v>106.06</v>
      </c>
      <c r="M39" s="33">
        <v>58.85</v>
      </c>
      <c r="N39" s="33">
        <v>91.77</v>
      </c>
      <c r="O39" s="33">
        <v>99.55</v>
      </c>
      <c r="Q39" s="33">
        <v>71.52</v>
      </c>
      <c r="R39" s="33">
        <v>88.89</v>
      </c>
      <c r="S39" s="33">
        <v>78.150000000000006</v>
      </c>
      <c r="T39" s="33">
        <v>80.42</v>
      </c>
      <c r="V39" s="33">
        <v>54.61</v>
      </c>
      <c r="W39" s="33">
        <v>55.05</v>
      </c>
      <c r="X39" s="33">
        <v>42.21</v>
      </c>
      <c r="Y39" s="33">
        <v>72.09</v>
      </c>
      <c r="Z39" s="33">
        <v>72.64</v>
      </c>
      <c r="AA39" s="33">
        <v>57.33</v>
      </c>
    </row>
    <row r="40" spans="1:27" x14ac:dyDescent="0.3">
      <c r="A40" s="13">
        <v>2004</v>
      </c>
      <c r="B40" s="33">
        <v>96.72</v>
      </c>
      <c r="C40" s="33">
        <v>128.5</v>
      </c>
      <c r="D40" s="33">
        <v>124.49</v>
      </c>
      <c r="E40" s="33">
        <v>151.44</v>
      </c>
      <c r="F40" s="33">
        <v>106.46</v>
      </c>
      <c r="G40" s="33">
        <v>115.15</v>
      </c>
      <c r="H40" s="33">
        <v>111.98</v>
      </c>
      <c r="I40" s="33">
        <v>111.33</v>
      </c>
      <c r="J40" s="33">
        <v>124.88</v>
      </c>
      <c r="K40" s="33">
        <v>120.43</v>
      </c>
      <c r="L40" s="33">
        <v>109.61</v>
      </c>
      <c r="M40" s="33">
        <v>60.93</v>
      </c>
      <c r="N40" s="33">
        <v>92.63</v>
      </c>
      <c r="O40" s="33">
        <v>101.39</v>
      </c>
      <c r="Q40" s="33">
        <v>73.180000000000007</v>
      </c>
      <c r="R40" s="33">
        <v>90.09</v>
      </c>
      <c r="S40" s="33">
        <v>82.28</v>
      </c>
      <c r="T40" s="33">
        <v>83.22</v>
      </c>
      <c r="V40" s="33">
        <v>56.57</v>
      </c>
      <c r="W40" s="33">
        <v>56.73</v>
      </c>
      <c r="X40" s="33">
        <v>58.05</v>
      </c>
      <c r="Y40" s="33">
        <v>72.42</v>
      </c>
      <c r="Z40" s="33">
        <v>72.819999999999993</v>
      </c>
      <c r="AA40" s="33">
        <v>59.89</v>
      </c>
    </row>
    <row r="41" spans="1:27" x14ac:dyDescent="0.3">
      <c r="A41" s="13">
        <v>2005</v>
      </c>
      <c r="B41" s="33">
        <v>97.71</v>
      </c>
      <c r="C41" s="33">
        <v>125.62</v>
      </c>
      <c r="D41" s="33">
        <v>122.68</v>
      </c>
      <c r="E41" s="33">
        <v>144.04</v>
      </c>
      <c r="F41" s="33">
        <v>107.08</v>
      </c>
      <c r="G41" s="33">
        <v>123.12</v>
      </c>
      <c r="H41" s="33">
        <v>110.59</v>
      </c>
      <c r="I41" s="33">
        <v>112.22</v>
      </c>
      <c r="J41" s="33">
        <v>117.93</v>
      </c>
      <c r="K41" s="33">
        <v>117.92</v>
      </c>
      <c r="L41" s="33">
        <v>111.82</v>
      </c>
      <c r="M41" s="33">
        <v>61.03</v>
      </c>
      <c r="N41" s="33">
        <v>91.99</v>
      </c>
      <c r="O41" s="33">
        <v>101.5</v>
      </c>
      <c r="Q41" s="33">
        <v>73.680000000000007</v>
      </c>
      <c r="R41" s="33">
        <v>86.34</v>
      </c>
      <c r="S41" s="33">
        <v>82.92</v>
      </c>
      <c r="T41" s="33">
        <v>82.42</v>
      </c>
      <c r="V41" s="33">
        <v>62.36</v>
      </c>
      <c r="W41" s="33">
        <v>65.400000000000006</v>
      </c>
      <c r="X41" s="33">
        <v>64.91</v>
      </c>
      <c r="Y41" s="33">
        <v>75.28</v>
      </c>
      <c r="Z41" s="33">
        <v>80.19</v>
      </c>
      <c r="AA41" s="33">
        <v>66.150000000000006</v>
      </c>
    </row>
    <row r="42" spans="1:27" x14ac:dyDescent="0.3">
      <c r="A42" s="13">
        <v>2006</v>
      </c>
      <c r="B42" s="33">
        <v>96.68</v>
      </c>
      <c r="C42" s="33">
        <v>125.69</v>
      </c>
      <c r="D42" s="33">
        <v>121.25</v>
      </c>
      <c r="E42" s="33">
        <v>136.69999999999999</v>
      </c>
      <c r="F42" s="33">
        <v>109.04</v>
      </c>
      <c r="G42" s="33">
        <v>130.53</v>
      </c>
      <c r="H42" s="33">
        <v>114.6</v>
      </c>
      <c r="I42" s="33">
        <v>114.41</v>
      </c>
      <c r="J42" s="33">
        <v>118.54</v>
      </c>
      <c r="K42" s="33">
        <v>123.16</v>
      </c>
      <c r="L42" s="33">
        <v>117.81</v>
      </c>
      <c r="M42" s="33">
        <v>65.459999999999994</v>
      </c>
      <c r="N42" s="33">
        <v>93.76</v>
      </c>
      <c r="O42" s="33">
        <v>103.94</v>
      </c>
      <c r="Q42" s="33">
        <v>73.25</v>
      </c>
      <c r="R42" s="33">
        <v>91.56</v>
      </c>
      <c r="S42" s="33">
        <v>85.49</v>
      </c>
      <c r="T42" s="33">
        <v>85.35</v>
      </c>
      <c r="V42" s="33">
        <v>68.989999999999995</v>
      </c>
      <c r="W42" s="33">
        <v>71.97</v>
      </c>
      <c r="X42" s="33">
        <v>72.39</v>
      </c>
      <c r="Y42" s="33">
        <v>75.03</v>
      </c>
      <c r="Z42" s="33">
        <v>77.81</v>
      </c>
      <c r="AA42" s="33">
        <v>70.97</v>
      </c>
    </row>
    <row r="43" spans="1:27" x14ac:dyDescent="0.3">
      <c r="A43" s="13">
        <v>2007</v>
      </c>
      <c r="B43" s="33">
        <v>96.22</v>
      </c>
      <c r="C43" s="33">
        <v>123.55</v>
      </c>
      <c r="D43" s="33">
        <v>120.84</v>
      </c>
      <c r="E43" s="33">
        <v>135.53</v>
      </c>
      <c r="F43" s="33">
        <v>111.06</v>
      </c>
      <c r="G43" s="33">
        <v>124.96</v>
      </c>
      <c r="H43" s="33">
        <v>114.43</v>
      </c>
      <c r="I43" s="33">
        <v>116.89</v>
      </c>
      <c r="J43" s="33">
        <v>118.5</v>
      </c>
      <c r="K43" s="33">
        <v>125.33</v>
      </c>
      <c r="L43" s="33">
        <v>121.05</v>
      </c>
      <c r="M43" s="33">
        <v>67.12</v>
      </c>
      <c r="N43" s="33">
        <v>94.95</v>
      </c>
      <c r="O43" s="33">
        <v>104.47</v>
      </c>
      <c r="Q43" s="33">
        <v>74.849999999999994</v>
      </c>
      <c r="R43" s="33">
        <v>97.06</v>
      </c>
      <c r="S43" s="33">
        <v>87.98</v>
      </c>
      <c r="T43" s="33">
        <v>88.65</v>
      </c>
      <c r="V43" s="33">
        <v>77.319999999999993</v>
      </c>
      <c r="W43" s="33">
        <v>79.430000000000007</v>
      </c>
      <c r="X43" s="33">
        <v>71.8</v>
      </c>
      <c r="Y43" s="33">
        <v>77.75</v>
      </c>
      <c r="Z43" s="33">
        <v>76.23</v>
      </c>
      <c r="AA43" s="33">
        <v>77.34</v>
      </c>
    </row>
    <row r="44" spans="1:27" x14ac:dyDescent="0.3">
      <c r="A44" s="13">
        <v>2008</v>
      </c>
      <c r="B44" s="33">
        <v>92.8</v>
      </c>
      <c r="C44" s="33">
        <v>123.71</v>
      </c>
      <c r="D44" s="33">
        <v>116.12</v>
      </c>
      <c r="E44" s="33">
        <v>131.22</v>
      </c>
      <c r="F44" s="33">
        <v>110.83</v>
      </c>
      <c r="G44" s="33">
        <v>127.3</v>
      </c>
      <c r="H44" s="33">
        <v>109.91</v>
      </c>
      <c r="I44" s="33">
        <v>112.07</v>
      </c>
      <c r="J44" s="33">
        <v>111.13</v>
      </c>
      <c r="K44" s="33">
        <v>122.5</v>
      </c>
      <c r="L44" s="33">
        <v>120.31</v>
      </c>
      <c r="M44" s="33">
        <v>64.84</v>
      </c>
      <c r="N44" s="33">
        <v>91.51</v>
      </c>
      <c r="O44" s="33">
        <v>101.53</v>
      </c>
      <c r="Q44" s="33">
        <v>69.41</v>
      </c>
      <c r="R44" s="33">
        <v>91.68</v>
      </c>
      <c r="S44" s="33">
        <v>88.05</v>
      </c>
      <c r="T44" s="33">
        <v>85.93</v>
      </c>
      <c r="V44" s="33">
        <v>81.52</v>
      </c>
      <c r="W44" s="33">
        <v>79.010000000000005</v>
      </c>
      <c r="X44" s="33">
        <v>70.41</v>
      </c>
      <c r="Y44" s="33">
        <v>77.47</v>
      </c>
      <c r="Z44" s="33">
        <v>74.290000000000006</v>
      </c>
      <c r="AA44" s="33">
        <v>78.97</v>
      </c>
    </row>
    <row r="45" spans="1:27" x14ac:dyDescent="0.3">
      <c r="A45" s="13">
        <v>2009</v>
      </c>
      <c r="B45" s="33">
        <v>91.75</v>
      </c>
      <c r="C45" s="33">
        <v>112.65</v>
      </c>
      <c r="D45" s="33">
        <v>108.4</v>
      </c>
      <c r="E45" s="33">
        <v>123.42</v>
      </c>
      <c r="F45" s="33">
        <v>96.37</v>
      </c>
      <c r="G45" s="33">
        <v>135.29</v>
      </c>
      <c r="H45" s="33">
        <v>94.15</v>
      </c>
      <c r="I45" s="33">
        <v>90.42</v>
      </c>
      <c r="J45" s="33">
        <v>106.63</v>
      </c>
      <c r="K45" s="33">
        <v>95.25</v>
      </c>
      <c r="L45" s="33">
        <v>95.97</v>
      </c>
      <c r="M45" s="33">
        <v>58.51</v>
      </c>
      <c r="N45" s="33">
        <v>86.66</v>
      </c>
      <c r="O45" s="33">
        <v>92.8</v>
      </c>
      <c r="Q45" s="33">
        <v>62.9</v>
      </c>
      <c r="R45" s="33">
        <v>80.39</v>
      </c>
      <c r="S45" s="33">
        <v>88.09</v>
      </c>
      <c r="T45" s="33">
        <v>80.930000000000007</v>
      </c>
      <c r="V45" s="33">
        <v>76.010000000000005</v>
      </c>
      <c r="W45" s="33">
        <v>72.38</v>
      </c>
      <c r="X45" s="33">
        <v>63.04</v>
      </c>
      <c r="Y45" s="33">
        <v>67.48</v>
      </c>
      <c r="Z45" s="33">
        <v>67.87</v>
      </c>
      <c r="AA45" s="33">
        <v>72.430000000000007</v>
      </c>
    </row>
    <row r="46" spans="1:27" x14ac:dyDescent="0.3">
      <c r="A46" s="13">
        <v>2010</v>
      </c>
      <c r="B46" s="33">
        <v>95.23</v>
      </c>
      <c r="C46" s="33">
        <v>116.59</v>
      </c>
      <c r="D46" s="33">
        <v>108.74</v>
      </c>
      <c r="E46" s="33">
        <v>121.64</v>
      </c>
      <c r="F46" s="33">
        <v>94.84</v>
      </c>
      <c r="G46" s="33">
        <v>125.9</v>
      </c>
      <c r="H46" s="33">
        <v>93.71</v>
      </c>
      <c r="I46" s="33">
        <v>97.09</v>
      </c>
      <c r="J46" s="33">
        <v>102.04</v>
      </c>
      <c r="K46" s="33">
        <v>106.11</v>
      </c>
      <c r="L46" s="33">
        <v>114.64</v>
      </c>
      <c r="M46" s="33">
        <v>70.66</v>
      </c>
      <c r="N46" s="33">
        <v>90.17</v>
      </c>
      <c r="O46" s="33">
        <v>97.03</v>
      </c>
      <c r="Q46" s="33">
        <v>66.12</v>
      </c>
      <c r="R46" s="33">
        <v>82.02</v>
      </c>
      <c r="S46" s="33">
        <v>87.43</v>
      </c>
      <c r="T46" s="33">
        <v>81.8</v>
      </c>
      <c r="V46" s="33">
        <v>77.13</v>
      </c>
      <c r="W46" s="33">
        <v>72.13</v>
      </c>
      <c r="X46" s="33">
        <v>75.92</v>
      </c>
      <c r="Y46" s="33">
        <v>71.84</v>
      </c>
      <c r="Z46" s="33">
        <v>73.11</v>
      </c>
      <c r="AA46" s="33">
        <v>74.680000000000007</v>
      </c>
    </row>
    <row r="47" spans="1:27" x14ac:dyDescent="0.3">
      <c r="A47" s="13">
        <v>2011</v>
      </c>
      <c r="B47" s="33">
        <v>101.22</v>
      </c>
      <c r="C47" s="33">
        <v>116.59</v>
      </c>
      <c r="D47" s="33">
        <v>102.79</v>
      </c>
      <c r="E47" s="33">
        <v>123.42</v>
      </c>
      <c r="F47" s="33">
        <v>100.32</v>
      </c>
      <c r="G47" s="33">
        <v>108.94</v>
      </c>
      <c r="H47" s="33">
        <v>95.02</v>
      </c>
      <c r="I47" s="33">
        <v>101.35</v>
      </c>
      <c r="J47" s="33">
        <v>100.71</v>
      </c>
      <c r="K47" s="33">
        <v>101.85</v>
      </c>
      <c r="L47" s="33">
        <v>124.37</v>
      </c>
      <c r="M47" s="33">
        <v>77.72</v>
      </c>
      <c r="N47" s="33">
        <v>94.51</v>
      </c>
      <c r="O47" s="33">
        <v>99.31</v>
      </c>
      <c r="Q47" s="33">
        <v>64.95</v>
      </c>
      <c r="R47" s="33">
        <v>86.88</v>
      </c>
      <c r="S47" s="33">
        <v>87.35</v>
      </c>
      <c r="T47" s="33">
        <v>83.26</v>
      </c>
      <c r="V47" s="33">
        <v>80.11</v>
      </c>
      <c r="W47" s="33">
        <v>75.83</v>
      </c>
      <c r="X47" s="33">
        <v>68.44</v>
      </c>
      <c r="Y47" s="33">
        <v>84.41</v>
      </c>
      <c r="Z47" s="33">
        <v>84.54</v>
      </c>
      <c r="AA47" s="33">
        <v>78.61</v>
      </c>
    </row>
    <row r="48" spans="1:27" x14ac:dyDescent="0.3">
      <c r="A48" s="13">
        <v>2012</v>
      </c>
      <c r="B48" s="33">
        <v>98.66</v>
      </c>
      <c r="C48" s="33">
        <v>113.33</v>
      </c>
      <c r="D48" s="33">
        <v>97.66</v>
      </c>
      <c r="E48" s="33">
        <v>110.95</v>
      </c>
      <c r="F48" s="33">
        <v>99.82</v>
      </c>
      <c r="G48" s="33">
        <v>102.65</v>
      </c>
      <c r="H48" s="33">
        <v>91.18</v>
      </c>
      <c r="I48" s="33">
        <v>103.92</v>
      </c>
      <c r="J48" s="33">
        <v>101.03</v>
      </c>
      <c r="K48" s="33">
        <v>112.79</v>
      </c>
      <c r="L48" s="33">
        <v>125.81</v>
      </c>
      <c r="M48" s="33">
        <v>81.040000000000006</v>
      </c>
      <c r="N48" s="33">
        <v>88.05</v>
      </c>
      <c r="O48" s="33">
        <v>98.17</v>
      </c>
      <c r="Q48" s="33">
        <v>69.98</v>
      </c>
      <c r="R48" s="33">
        <v>85.84</v>
      </c>
      <c r="S48" s="33">
        <v>87.85</v>
      </c>
      <c r="T48" s="33">
        <v>84.12</v>
      </c>
      <c r="V48" s="33">
        <v>81.569999999999993</v>
      </c>
      <c r="W48" s="33">
        <v>81.61</v>
      </c>
      <c r="X48" s="33">
        <v>76.42</v>
      </c>
      <c r="Y48" s="33">
        <v>89.46</v>
      </c>
      <c r="Z48" s="33">
        <v>93.33</v>
      </c>
      <c r="AA48" s="33">
        <v>82.26</v>
      </c>
    </row>
    <row r="49" spans="1:27" x14ac:dyDescent="0.3">
      <c r="A49" s="13">
        <v>2013</v>
      </c>
      <c r="B49" s="33">
        <v>96.84</v>
      </c>
      <c r="C49" s="33">
        <v>107.77</v>
      </c>
      <c r="D49" s="33">
        <v>99.83</v>
      </c>
      <c r="E49" s="33">
        <v>108.82</v>
      </c>
      <c r="F49" s="33">
        <v>99.24</v>
      </c>
      <c r="G49" s="33">
        <v>99.86</v>
      </c>
      <c r="H49" s="33">
        <v>88.28</v>
      </c>
      <c r="I49" s="33">
        <v>100.96</v>
      </c>
      <c r="J49" s="33">
        <v>98.77</v>
      </c>
      <c r="K49" s="33">
        <v>107.45</v>
      </c>
      <c r="L49" s="33">
        <v>110.86</v>
      </c>
      <c r="M49" s="33">
        <v>87.07</v>
      </c>
      <c r="N49" s="33">
        <v>91.94</v>
      </c>
      <c r="O49" s="33">
        <v>97.08</v>
      </c>
      <c r="Q49" s="33">
        <v>78.42</v>
      </c>
      <c r="R49" s="33">
        <v>93.63</v>
      </c>
      <c r="S49" s="33">
        <v>88.87</v>
      </c>
      <c r="T49" s="33">
        <v>88.68</v>
      </c>
      <c r="V49" s="33">
        <v>86.99</v>
      </c>
      <c r="W49" s="33">
        <v>90.2</v>
      </c>
      <c r="X49" s="33">
        <v>82.04</v>
      </c>
      <c r="Y49" s="33">
        <v>94.21</v>
      </c>
      <c r="Z49" s="33">
        <v>92.28</v>
      </c>
      <c r="AA49" s="33">
        <v>86.96</v>
      </c>
    </row>
    <row r="50" spans="1:27" x14ac:dyDescent="0.3">
      <c r="A50" s="13">
        <v>2014</v>
      </c>
      <c r="B50" s="33">
        <v>100.93</v>
      </c>
      <c r="C50" s="33">
        <v>104.71</v>
      </c>
      <c r="D50" s="33">
        <v>100.73</v>
      </c>
      <c r="E50" s="33">
        <v>99.04</v>
      </c>
      <c r="F50" s="33">
        <v>101.5</v>
      </c>
      <c r="G50" s="33">
        <v>94.94</v>
      </c>
      <c r="H50" s="33">
        <v>96.69</v>
      </c>
      <c r="I50" s="33">
        <v>103.27</v>
      </c>
      <c r="J50" s="33">
        <v>102.42</v>
      </c>
      <c r="K50" s="33">
        <v>103.9</v>
      </c>
      <c r="L50" s="33">
        <v>115.46</v>
      </c>
      <c r="M50" s="33">
        <v>90.6</v>
      </c>
      <c r="N50" s="33">
        <v>96.65</v>
      </c>
      <c r="O50" s="33">
        <v>99.87</v>
      </c>
      <c r="Q50" s="33">
        <v>84.12</v>
      </c>
      <c r="R50" s="33">
        <v>97.05</v>
      </c>
      <c r="S50" s="33">
        <v>91.97</v>
      </c>
      <c r="T50" s="33">
        <v>92.3</v>
      </c>
      <c r="V50" s="33">
        <v>89.94</v>
      </c>
      <c r="W50" s="33">
        <v>97.73</v>
      </c>
      <c r="X50" s="33">
        <v>84.93</v>
      </c>
      <c r="Y50" s="33">
        <v>93.3</v>
      </c>
      <c r="Z50" s="33">
        <v>100.88</v>
      </c>
      <c r="AA50" s="33">
        <v>91.93</v>
      </c>
    </row>
    <row r="51" spans="1:27" x14ac:dyDescent="0.3">
      <c r="A51" s="13">
        <v>2015</v>
      </c>
      <c r="B51" s="33">
        <v>100.77</v>
      </c>
      <c r="C51" s="33">
        <v>102.34</v>
      </c>
      <c r="D51" s="33">
        <v>101.44</v>
      </c>
      <c r="E51" s="33">
        <v>101.37</v>
      </c>
      <c r="F51" s="33">
        <v>106.65</v>
      </c>
      <c r="G51" s="33">
        <v>95.54</v>
      </c>
      <c r="H51" s="33">
        <v>98.15</v>
      </c>
      <c r="I51" s="33">
        <v>102.87</v>
      </c>
      <c r="J51" s="33">
        <v>100.16</v>
      </c>
      <c r="K51" s="33">
        <v>104.24</v>
      </c>
      <c r="L51" s="33">
        <v>100.65</v>
      </c>
      <c r="M51" s="33">
        <v>96.18</v>
      </c>
      <c r="N51" s="33">
        <v>95.72</v>
      </c>
      <c r="O51" s="33">
        <v>99.78</v>
      </c>
      <c r="Q51" s="33">
        <v>91.49</v>
      </c>
      <c r="R51" s="33">
        <v>98.99</v>
      </c>
      <c r="S51" s="33">
        <v>95.46</v>
      </c>
      <c r="T51" s="33">
        <v>95.93</v>
      </c>
      <c r="V51" s="33">
        <v>96.19</v>
      </c>
      <c r="W51" s="33">
        <v>97.77</v>
      </c>
      <c r="X51" s="33">
        <v>87.95</v>
      </c>
      <c r="Y51" s="33">
        <v>97.77</v>
      </c>
      <c r="Z51" s="33">
        <v>99.86</v>
      </c>
      <c r="AA51" s="33">
        <v>96.43</v>
      </c>
    </row>
    <row r="52" spans="1:27" x14ac:dyDescent="0.3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x14ac:dyDescent="0.3">
      <c r="A53" s="13">
        <v>2017</v>
      </c>
      <c r="B53" s="33">
        <v>99.73</v>
      </c>
      <c r="C53" s="33">
        <v>100.09</v>
      </c>
      <c r="D53" s="33">
        <v>101.1</v>
      </c>
      <c r="E53" s="33">
        <v>101.22</v>
      </c>
      <c r="F53" s="33">
        <v>102.6</v>
      </c>
      <c r="G53" s="33">
        <v>98.23</v>
      </c>
      <c r="H53" s="33">
        <v>99.57</v>
      </c>
      <c r="I53" s="33">
        <v>101.38</v>
      </c>
      <c r="J53" s="33">
        <v>104.91</v>
      </c>
      <c r="K53" s="33">
        <v>102.64</v>
      </c>
      <c r="L53" s="33">
        <v>107.24</v>
      </c>
      <c r="M53" s="33">
        <v>103.14</v>
      </c>
      <c r="N53" s="33">
        <v>106.7</v>
      </c>
      <c r="O53" s="33">
        <v>102.22</v>
      </c>
      <c r="Q53" s="33">
        <v>101.76</v>
      </c>
      <c r="R53" s="33">
        <v>103.53</v>
      </c>
      <c r="S53" s="33">
        <v>101.96</v>
      </c>
      <c r="T53" s="33">
        <v>102.45</v>
      </c>
      <c r="V53" s="33">
        <v>105.88</v>
      </c>
      <c r="W53" s="33">
        <v>102.46</v>
      </c>
      <c r="X53" s="33">
        <v>109.51</v>
      </c>
      <c r="Y53" s="33">
        <v>103.45</v>
      </c>
      <c r="Z53" s="33">
        <v>101.28</v>
      </c>
      <c r="AA53" s="33">
        <v>104.53</v>
      </c>
    </row>
    <row r="54" spans="1:27" x14ac:dyDescent="0.3">
      <c r="A54" s="13">
        <v>2018</v>
      </c>
      <c r="B54" s="33">
        <v>101.4</v>
      </c>
      <c r="C54" s="33">
        <v>96.91</v>
      </c>
      <c r="D54" s="33">
        <v>100.72</v>
      </c>
      <c r="E54" s="33">
        <v>97.62</v>
      </c>
      <c r="F54" s="33">
        <v>104.94</v>
      </c>
      <c r="G54" s="33">
        <v>100.91</v>
      </c>
      <c r="H54" s="33">
        <v>97.53</v>
      </c>
      <c r="I54" s="33">
        <v>99.79</v>
      </c>
      <c r="J54" s="33">
        <v>119.89</v>
      </c>
      <c r="K54" s="33">
        <v>96.59</v>
      </c>
      <c r="L54" s="33">
        <v>110.31</v>
      </c>
      <c r="M54" s="33">
        <v>101.79</v>
      </c>
      <c r="N54" s="33">
        <v>104.97</v>
      </c>
      <c r="O54" s="33">
        <v>103.1</v>
      </c>
      <c r="Q54" s="33">
        <v>101.25</v>
      </c>
      <c r="R54" s="33">
        <v>109.67</v>
      </c>
      <c r="S54" s="33">
        <v>104.5</v>
      </c>
      <c r="T54" s="33">
        <v>105.71</v>
      </c>
      <c r="V54" s="33">
        <v>110.91</v>
      </c>
      <c r="W54" s="33">
        <v>108.78</v>
      </c>
      <c r="X54" s="33">
        <v>110.27</v>
      </c>
      <c r="Y54" s="33">
        <v>111.64</v>
      </c>
      <c r="Z54" s="33">
        <v>103.3</v>
      </c>
      <c r="AA54" s="33">
        <v>109.72</v>
      </c>
    </row>
    <row r="55" spans="1:27" x14ac:dyDescent="0.3">
      <c r="A55" s="13">
        <v>2019</v>
      </c>
      <c r="B55" s="33">
        <v>102.68</v>
      </c>
      <c r="C55" s="33">
        <v>95.14</v>
      </c>
      <c r="D55" s="33">
        <v>99.31</v>
      </c>
      <c r="E55" s="33">
        <v>97.47</v>
      </c>
      <c r="F55" s="33">
        <v>102.24</v>
      </c>
      <c r="G55" s="33">
        <v>106.52</v>
      </c>
      <c r="H55" s="33">
        <v>93.94</v>
      </c>
      <c r="I55" s="33">
        <v>99.41</v>
      </c>
      <c r="J55" s="33">
        <v>120.31</v>
      </c>
      <c r="K55" s="33">
        <v>98.4</v>
      </c>
      <c r="L55" s="33">
        <v>102.91</v>
      </c>
      <c r="M55" s="33">
        <v>95.22</v>
      </c>
      <c r="N55" s="33">
        <v>101.86</v>
      </c>
      <c r="O55" s="33">
        <v>101.35</v>
      </c>
      <c r="Q55" s="33">
        <v>103.18</v>
      </c>
      <c r="R55" s="33">
        <v>113.28</v>
      </c>
      <c r="S55" s="33">
        <v>107.6</v>
      </c>
      <c r="T55" s="33">
        <v>108.79</v>
      </c>
      <c r="V55" s="33">
        <v>114.99</v>
      </c>
      <c r="W55" s="33">
        <v>103.13</v>
      </c>
      <c r="X55" s="33">
        <v>127.24</v>
      </c>
      <c r="Y55" s="33">
        <v>113.39</v>
      </c>
      <c r="Z55" s="33">
        <v>104.75</v>
      </c>
      <c r="AA55" s="33">
        <v>112.02</v>
      </c>
    </row>
    <row r="56" spans="1:27" x14ac:dyDescent="0.3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Q56" s="51"/>
      <c r="R56" s="51"/>
      <c r="S56" s="51"/>
      <c r="T56" s="51"/>
      <c r="U56" s="52"/>
      <c r="V56" s="51"/>
      <c r="W56" s="51"/>
      <c r="X56" s="51"/>
      <c r="Y56" s="51"/>
      <c r="Z56" s="51"/>
      <c r="AA56" s="51"/>
    </row>
    <row r="57" spans="1:27" x14ac:dyDescent="0.3">
      <c r="A57" s="9" t="s">
        <v>4</v>
      </c>
    </row>
    <row r="58" spans="1:27" x14ac:dyDescent="0.3">
      <c r="A58" s="13">
        <v>1971</v>
      </c>
      <c r="B58" s="11">
        <f t="shared" ref="B58:O58" si="0">LN(B7/B6)*100</f>
        <v>0.70333670161126016</v>
      </c>
      <c r="C58" s="11">
        <f t="shared" si="0"/>
        <v>2.8049513479710386</v>
      </c>
      <c r="D58" s="11">
        <f t="shared" si="0"/>
        <v>-2.4256750015272219</v>
      </c>
      <c r="E58" s="11">
        <f t="shared" si="0"/>
        <v>4.6186055518242641</v>
      </c>
      <c r="F58" s="11">
        <f t="shared" si="0"/>
        <v>2.5056579837337689</v>
      </c>
      <c r="G58" s="11">
        <f t="shared" si="0"/>
        <v>2.4484127235712356</v>
      </c>
      <c r="H58" s="11">
        <f t="shared" si="0"/>
        <v>4.5069587679194125</v>
      </c>
      <c r="I58" s="11">
        <f t="shared" si="0"/>
        <v>-7.9956176284220897</v>
      </c>
      <c r="J58" s="11">
        <f t="shared" si="0"/>
        <v>0.19798066256902894</v>
      </c>
      <c r="K58" s="11">
        <f t="shared" si="0"/>
        <v>-2.1278878108235451</v>
      </c>
      <c r="L58" s="11">
        <f t="shared" si="0"/>
        <v>-5.092271813724718</v>
      </c>
      <c r="M58" s="11">
        <f t="shared" si="0"/>
        <v>0.71793242430377902</v>
      </c>
      <c r="N58" s="11">
        <f t="shared" si="0"/>
        <v>-0.23387066432761844</v>
      </c>
      <c r="O58" s="11">
        <f t="shared" si="0"/>
        <v>-0.9606689069721891</v>
      </c>
      <c r="Q58" s="11">
        <f t="shared" ref="Q58:S58" si="1">LN(Q7/Q6)*100</f>
        <v>3.4062699045299198</v>
      </c>
      <c r="R58" s="11">
        <f t="shared" si="1"/>
        <v>3.3796700825918937</v>
      </c>
      <c r="S58" s="11">
        <f t="shared" si="1"/>
        <v>3.364924388077442</v>
      </c>
      <c r="T58" s="11">
        <f t="shared" ref="T58" si="2">LN(T7/T6)*100</f>
        <v>3.3812606125123943</v>
      </c>
      <c r="V58" s="11" t="e">
        <f t="shared" ref="V58:Z58" si="3">LN(V7/V6)*100</f>
        <v>#N/A</v>
      </c>
      <c r="W58" s="11" t="e">
        <f t="shared" si="3"/>
        <v>#N/A</v>
      </c>
      <c r="X58" s="11" t="e">
        <f t="shared" si="3"/>
        <v>#N/A</v>
      </c>
      <c r="Y58" s="11" t="e">
        <f t="shared" si="3"/>
        <v>#N/A</v>
      </c>
      <c r="Z58" s="11" t="e">
        <f t="shared" si="3"/>
        <v>#N/A</v>
      </c>
      <c r="AA58" s="11">
        <f t="shared" ref="AA58" si="4">LN(AA7/AA6)*100</f>
        <v>11.6604485136939</v>
      </c>
    </row>
    <row r="59" spans="1:27" x14ac:dyDescent="0.3">
      <c r="A59" s="13">
        <v>1972</v>
      </c>
      <c r="B59" s="11">
        <f t="shared" ref="B59:O59" si="5">LN(B8/B7)*100</f>
        <v>3.9037392130699402</v>
      </c>
      <c r="C59" s="11">
        <f t="shared" si="5"/>
        <v>1.5812234323638472</v>
      </c>
      <c r="D59" s="11">
        <f t="shared" si="5"/>
        <v>5.0922313452238059</v>
      </c>
      <c r="E59" s="11">
        <f t="shared" si="5"/>
        <v>1.4156714719366856</v>
      </c>
      <c r="F59" s="11">
        <f t="shared" si="5"/>
        <v>4.830484506259956</v>
      </c>
      <c r="G59" s="11">
        <f t="shared" si="5"/>
        <v>5.2529671820710835</v>
      </c>
      <c r="H59" s="11">
        <f t="shared" si="5"/>
        <v>5.9060820957985332</v>
      </c>
      <c r="I59" s="11">
        <f t="shared" si="5"/>
        <v>0.59813262436100589</v>
      </c>
      <c r="J59" s="11">
        <f t="shared" si="5"/>
        <v>3.8414034418791863</v>
      </c>
      <c r="K59" s="11">
        <f t="shared" si="5"/>
        <v>0.15450526284506536</v>
      </c>
      <c r="L59" s="11">
        <f t="shared" si="5"/>
        <v>-4.9753948208152776</v>
      </c>
      <c r="M59" s="11">
        <f t="shared" si="5"/>
        <v>0.69412153749803784</v>
      </c>
      <c r="N59" s="11">
        <f t="shared" si="5"/>
        <v>3.0083487923882144</v>
      </c>
      <c r="O59" s="11">
        <f t="shared" si="5"/>
        <v>2.0439727124443743</v>
      </c>
      <c r="Q59" s="11">
        <f t="shared" ref="Q59:S59" si="6">LN(Q8/Q7)*100</f>
        <v>12.02030886957553</v>
      </c>
      <c r="R59" s="11">
        <f t="shared" si="6"/>
        <v>5.6989464343378291</v>
      </c>
      <c r="S59" s="11">
        <f t="shared" si="6"/>
        <v>2.513484501787012</v>
      </c>
      <c r="T59" s="11">
        <f t="shared" ref="T59" si="7">LN(T8/T7)*100</f>
        <v>5.0031392189581378</v>
      </c>
      <c r="V59" s="11" t="e">
        <f t="shared" ref="V59:Z59" si="8">LN(V8/V7)*100</f>
        <v>#N/A</v>
      </c>
      <c r="W59" s="11" t="e">
        <f t="shared" si="8"/>
        <v>#N/A</v>
      </c>
      <c r="X59" s="11" t="e">
        <f t="shared" si="8"/>
        <v>#N/A</v>
      </c>
      <c r="Y59" s="11" t="e">
        <f t="shared" si="8"/>
        <v>#N/A</v>
      </c>
      <c r="Z59" s="11" t="e">
        <f t="shared" si="8"/>
        <v>#N/A</v>
      </c>
      <c r="AA59" s="11">
        <f t="shared" ref="AA59" si="9">LN(AA8/AA7)*100</f>
        <v>10.063237446188056</v>
      </c>
    </row>
    <row r="60" spans="1:27" x14ac:dyDescent="0.3">
      <c r="A60" s="13">
        <v>1973</v>
      </c>
      <c r="B60" s="11">
        <f t="shared" ref="B60:O60" si="10">LN(B9/B8)*100</f>
        <v>4.9316415794024753</v>
      </c>
      <c r="C60" s="11">
        <f t="shared" si="10"/>
        <v>5.0543201770199353</v>
      </c>
      <c r="D60" s="11">
        <f t="shared" si="10"/>
        <v>10.097199041117202</v>
      </c>
      <c r="E60" s="11">
        <f t="shared" si="10"/>
        <v>7.4784282530806143</v>
      </c>
      <c r="F60" s="11">
        <f t="shared" si="10"/>
        <v>12.009197226286146</v>
      </c>
      <c r="G60" s="11">
        <f t="shared" si="10"/>
        <v>11.804678351496104</v>
      </c>
      <c r="H60" s="11">
        <f t="shared" si="10"/>
        <v>12.052307911152198</v>
      </c>
      <c r="I60" s="11">
        <f t="shared" si="10"/>
        <v>8.1561093319999092</v>
      </c>
      <c r="J60" s="11">
        <f t="shared" si="10"/>
        <v>13.043371816715906</v>
      </c>
      <c r="K60" s="11">
        <f t="shared" si="10"/>
        <v>11.807928806560115</v>
      </c>
      <c r="L60" s="11">
        <f t="shared" si="10"/>
        <v>9.9337742217393856</v>
      </c>
      <c r="M60" s="11">
        <f t="shared" si="10"/>
        <v>5.6867559140594732</v>
      </c>
      <c r="N60" s="11">
        <f t="shared" si="10"/>
        <v>11.792571484247608</v>
      </c>
      <c r="O60" s="11">
        <f t="shared" si="10"/>
        <v>8.8835403809174629</v>
      </c>
      <c r="Q60" s="11">
        <f t="shared" ref="Q60:S60" si="11">LN(Q9/Q8)*100</f>
        <v>-1.1809793389210779</v>
      </c>
      <c r="R60" s="11">
        <f t="shared" si="11"/>
        <v>2.1916461636974254</v>
      </c>
      <c r="S60" s="11">
        <f t="shared" si="11"/>
        <v>4.1628371141812215</v>
      </c>
      <c r="T60" s="11">
        <f t="shared" ref="T60" si="12">LN(T9/T8)*100</f>
        <v>2.6897802319898299</v>
      </c>
      <c r="V60" s="11" t="e">
        <f t="shared" ref="V60:Z60" si="13">LN(V9/V8)*100</f>
        <v>#N/A</v>
      </c>
      <c r="W60" s="11" t="e">
        <f t="shared" si="13"/>
        <v>#N/A</v>
      </c>
      <c r="X60" s="11" t="e">
        <f t="shared" si="13"/>
        <v>#N/A</v>
      </c>
      <c r="Y60" s="11" t="e">
        <f t="shared" si="13"/>
        <v>#N/A</v>
      </c>
      <c r="Z60" s="11" t="e">
        <f t="shared" si="13"/>
        <v>#N/A</v>
      </c>
      <c r="AA60" s="11">
        <f t="shared" ref="AA60" si="14">LN(AA9/AA8)*100</f>
        <v>12.209180171512811</v>
      </c>
    </row>
    <row r="61" spans="1:27" x14ac:dyDescent="0.3">
      <c r="A61" s="13">
        <v>1974</v>
      </c>
      <c r="B61" s="11">
        <f t="shared" ref="B61:O61" si="15">LN(B10/B9)*100</f>
        <v>-0.65658427059675883</v>
      </c>
      <c r="C61" s="11">
        <f t="shared" si="15"/>
        <v>-5.3755094823326734</v>
      </c>
      <c r="D61" s="11">
        <f t="shared" si="15"/>
        <v>-2.9513026429026912</v>
      </c>
      <c r="E61" s="11">
        <f t="shared" si="15"/>
        <v>-1.9084414290754519</v>
      </c>
      <c r="F61" s="11">
        <f t="shared" si="15"/>
        <v>3.4370018042508526</v>
      </c>
      <c r="G61" s="11">
        <f t="shared" si="15"/>
        <v>3.3651481342097265</v>
      </c>
      <c r="H61" s="11">
        <f t="shared" si="15"/>
        <v>-6.8036174719697664</v>
      </c>
      <c r="I61" s="11">
        <f t="shared" si="15"/>
        <v>-5.2179618822206741</v>
      </c>
      <c r="J61" s="11">
        <f t="shared" si="15"/>
        <v>4.5235894112768653</v>
      </c>
      <c r="K61" s="11">
        <f t="shared" si="15"/>
        <v>5.1767115765758867</v>
      </c>
      <c r="L61" s="11">
        <f t="shared" si="15"/>
        <v>6.0404750875642259</v>
      </c>
      <c r="M61" s="11">
        <f t="shared" si="15"/>
        <v>-4.275928726318452</v>
      </c>
      <c r="N61" s="11">
        <f t="shared" si="15"/>
        <v>-3.8209810766687857</v>
      </c>
      <c r="O61" s="11">
        <f t="shared" si="15"/>
        <v>-1.2122696399372699</v>
      </c>
      <c r="Q61" s="11">
        <f t="shared" ref="Q61:S61" si="16">LN(Q10/Q9)*100</f>
        <v>-21.254305236277439</v>
      </c>
      <c r="R61" s="11">
        <f t="shared" si="16"/>
        <v>-9.0704183877129676</v>
      </c>
      <c r="S61" s="11">
        <f t="shared" si="16"/>
        <v>-3.2363326483898462</v>
      </c>
      <c r="T61" s="11">
        <f t="shared" ref="T61" si="17">LN(T10/T9)*100</f>
        <v>-7.6929194509479579</v>
      </c>
      <c r="V61" s="11" t="e">
        <f t="shared" ref="V61:Z61" si="18">LN(V10/V9)*100</f>
        <v>#N/A</v>
      </c>
      <c r="W61" s="11" t="e">
        <f t="shared" si="18"/>
        <v>#N/A</v>
      </c>
      <c r="X61" s="11" t="e">
        <f t="shared" si="18"/>
        <v>#N/A</v>
      </c>
      <c r="Y61" s="11" t="e">
        <f t="shared" si="18"/>
        <v>#N/A</v>
      </c>
      <c r="Z61" s="11" t="e">
        <f t="shared" si="18"/>
        <v>#N/A</v>
      </c>
      <c r="AA61" s="11">
        <f t="shared" ref="AA61" si="19">LN(AA10/AA9)*100</f>
        <v>4.2699425673829676</v>
      </c>
    </row>
    <row r="62" spans="1:27" x14ac:dyDescent="0.3">
      <c r="A62" s="13">
        <v>1975</v>
      </c>
      <c r="B62" s="11">
        <f t="shared" ref="B62:O62" si="20">LN(B11/B10)*100</f>
        <v>-2.9226901759566619</v>
      </c>
      <c r="C62" s="11">
        <f t="shared" si="20"/>
        <v>-3.6290549923118856</v>
      </c>
      <c r="D62" s="11">
        <f t="shared" si="20"/>
        <v>-11.935587217436193</v>
      </c>
      <c r="E62" s="11">
        <f t="shared" si="20"/>
        <v>-18.026182383094401</v>
      </c>
      <c r="F62" s="11">
        <f t="shared" si="20"/>
        <v>-11.027731830136506</v>
      </c>
      <c r="G62" s="11">
        <f t="shared" si="20"/>
        <v>-10.90946876307903</v>
      </c>
      <c r="H62" s="11">
        <f t="shared" si="20"/>
        <v>-7.4065860329978879</v>
      </c>
      <c r="I62" s="11">
        <f t="shared" si="20"/>
        <v>-11.664361989056216</v>
      </c>
      <c r="J62" s="11">
        <f t="shared" si="20"/>
        <v>-5.6829739848718841</v>
      </c>
      <c r="K62" s="11">
        <f t="shared" si="20"/>
        <v>-4.1715532719221349</v>
      </c>
      <c r="L62" s="11">
        <f t="shared" si="20"/>
        <v>-1.9980550717877423</v>
      </c>
      <c r="M62" s="11">
        <f t="shared" si="20"/>
        <v>-7.8185753924407351</v>
      </c>
      <c r="N62" s="11">
        <f t="shared" si="20"/>
        <v>-5.9473683560855779</v>
      </c>
      <c r="O62" s="11">
        <f t="shared" si="20"/>
        <v>-7.1935438082880525</v>
      </c>
      <c r="Q62" s="11">
        <f t="shared" ref="Q62:S62" si="21">LN(Q11/Q10)*100</f>
        <v>0.60319010977065213</v>
      </c>
      <c r="R62" s="11">
        <f t="shared" si="21"/>
        <v>-3.2386973574716329</v>
      </c>
      <c r="S62" s="11">
        <f t="shared" si="21"/>
        <v>-5.1082984341235145</v>
      </c>
      <c r="T62" s="11">
        <f t="shared" ref="T62" si="22">LN(T11/T10)*100</f>
        <v>-3.7079127218213257</v>
      </c>
      <c r="V62" s="11" t="e">
        <f t="shared" ref="V62:Z62" si="23">LN(V11/V10)*100</f>
        <v>#N/A</v>
      </c>
      <c r="W62" s="11" t="e">
        <f t="shared" si="23"/>
        <v>#N/A</v>
      </c>
      <c r="X62" s="11" t="e">
        <f t="shared" si="23"/>
        <v>#N/A</v>
      </c>
      <c r="Y62" s="11" t="e">
        <f t="shared" si="23"/>
        <v>#N/A</v>
      </c>
      <c r="Z62" s="11" t="e">
        <f t="shared" si="23"/>
        <v>#N/A</v>
      </c>
      <c r="AA62" s="11">
        <f t="shared" ref="AA62" si="24">LN(AA11/AA10)*100</f>
        <v>-0.88817701347804223</v>
      </c>
    </row>
    <row r="63" spans="1:27" x14ac:dyDescent="0.3">
      <c r="A63" s="13">
        <v>1976</v>
      </c>
      <c r="B63" s="11">
        <f t="shared" ref="B63:O63" si="25">LN(B12/B11)*100</f>
        <v>2.9226901759566579</v>
      </c>
      <c r="C63" s="11">
        <f t="shared" si="25"/>
        <v>0</v>
      </c>
      <c r="D63" s="11">
        <f t="shared" si="25"/>
        <v>4.3019578063742339</v>
      </c>
      <c r="E63" s="11">
        <f t="shared" si="25"/>
        <v>6.5495917093898504</v>
      </c>
      <c r="F63" s="11">
        <f t="shared" si="25"/>
        <v>12.024445884363844</v>
      </c>
      <c r="G63" s="11">
        <f t="shared" si="25"/>
        <v>11.991535227150704</v>
      </c>
      <c r="H63" s="11">
        <f t="shared" si="25"/>
        <v>3.1568131370738017</v>
      </c>
      <c r="I63" s="11">
        <f t="shared" si="25"/>
        <v>3.04413124165074</v>
      </c>
      <c r="J63" s="11">
        <f t="shared" si="25"/>
        <v>-1.5155675361598664</v>
      </c>
      <c r="K63" s="11">
        <f t="shared" si="25"/>
        <v>-2.4118632392358919</v>
      </c>
      <c r="L63" s="11">
        <f t="shared" si="25"/>
        <v>-3.9789749465022486</v>
      </c>
      <c r="M63" s="11">
        <f t="shared" si="25"/>
        <v>-0.74022544655545064</v>
      </c>
      <c r="N63" s="11">
        <f t="shared" si="25"/>
        <v>2.749839102993255</v>
      </c>
      <c r="O63" s="11">
        <f t="shared" si="25"/>
        <v>1.8767148622053447</v>
      </c>
      <c r="Q63" s="11">
        <f t="shared" ref="Q63:S63" si="26">LN(Q12/Q11)*100</f>
        <v>7.4476092901482822</v>
      </c>
      <c r="R63" s="11">
        <f t="shared" si="26"/>
        <v>3.5459172611686416</v>
      </c>
      <c r="S63" s="11">
        <f t="shared" si="26"/>
        <v>1.9225199625158353</v>
      </c>
      <c r="T63" s="11">
        <f t="shared" ref="T63" si="27">LN(T12/T11)*100</f>
        <v>3.1906701893225455</v>
      </c>
      <c r="V63" s="11" t="e">
        <f t="shared" ref="V63:Z63" si="28">LN(V12/V11)*100</f>
        <v>#N/A</v>
      </c>
      <c r="W63" s="11" t="e">
        <f t="shared" si="28"/>
        <v>#N/A</v>
      </c>
      <c r="X63" s="11" t="e">
        <f t="shared" si="28"/>
        <v>#N/A</v>
      </c>
      <c r="Y63" s="11" t="e">
        <f t="shared" si="28"/>
        <v>#N/A</v>
      </c>
      <c r="Z63" s="11" t="e">
        <f t="shared" si="28"/>
        <v>#N/A</v>
      </c>
      <c r="AA63" s="11">
        <f t="shared" ref="AA63" si="29">LN(AA12/AA11)*100</f>
        <v>4.8287971896501549</v>
      </c>
    </row>
    <row r="64" spans="1:27" x14ac:dyDescent="0.3">
      <c r="A64" s="13">
        <v>1977</v>
      </c>
      <c r="B64" s="11">
        <f t="shared" ref="B64:O64" si="30">LN(B13/B12)*100</f>
        <v>1.5635330689408984</v>
      </c>
      <c r="C64" s="11">
        <f t="shared" si="30"/>
        <v>3.2435275753153738</v>
      </c>
      <c r="D64" s="11">
        <f t="shared" si="30"/>
        <v>3.2783385351758274</v>
      </c>
      <c r="E64" s="11">
        <f t="shared" si="30"/>
        <v>-1.973085953661875</v>
      </c>
      <c r="F64" s="11">
        <f t="shared" si="30"/>
        <v>2.14525562888327</v>
      </c>
      <c r="G64" s="11">
        <f t="shared" si="30"/>
        <v>2.1515746249772736</v>
      </c>
      <c r="H64" s="11">
        <f t="shared" si="30"/>
        <v>0.34215361846793257</v>
      </c>
      <c r="I64" s="11">
        <f t="shared" si="30"/>
        <v>0.86417381225936185</v>
      </c>
      <c r="J64" s="11">
        <f t="shared" si="30"/>
        <v>4.3152838106532077</v>
      </c>
      <c r="K64" s="11">
        <f t="shared" si="30"/>
        <v>2.4118632392358927</v>
      </c>
      <c r="L64" s="11">
        <f t="shared" si="30"/>
        <v>-0.48744400848363789</v>
      </c>
      <c r="M64" s="11">
        <f t="shared" si="30"/>
        <v>3.1817722036806133</v>
      </c>
      <c r="N64" s="11">
        <f t="shared" si="30"/>
        <v>1.6161779220116639</v>
      </c>
      <c r="O64" s="11">
        <f t="shared" si="30"/>
        <v>1.8421421114010867</v>
      </c>
      <c r="Q64" s="11">
        <f t="shared" ref="Q64:S64" si="31">LN(Q13/Q12)*100</f>
        <v>2.208291628774953</v>
      </c>
      <c r="R64" s="11">
        <f t="shared" si="31"/>
        <v>0.89432377074409264</v>
      </c>
      <c r="S64" s="11">
        <f t="shared" si="31"/>
        <v>0.19023468007169</v>
      </c>
      <c r="T64" s="11">
        <f t="shared" ref="T64" si="32">LN(T13/T12)*100</f>
        <v>0.71767209136398646</v>
      </c>
      <c r="V64" s="11" t="e">
        <f t="shared" ref="V64:Z64" si="33">LN(V13/V12)*100</f>
        <v>#N/A</v>
      </c>
      <c r="W64" s="11" t="e">
        <f t="shared" si="33"/>
        <v>#N/A</v>
      </c>
      <c r="X64" s="11" t="e">
        <f t="shared" si="33"/>
        <v>#N/A</v>
      </c>
      <c r="Y64" s="11" t="e">
        <f t="shared" si="33"/>
        <v>#N/A</v>
      </c>
      <c r="Z64" s="11" t="e">
        <f t="shared" si="33"/>
        <v>#N/A</v>
      </c>
      <c r="AA64" s="11">
        <f t="shared" ref="AA64" si="34">LN(AA13/AA12)*100</f>
        <v>3.3437765627328044</v>
      </c>
    </row>
    <row r="65" spans="1:27" x14ac:dyDescent="0.3">
      <c r="A65" s="13">
        <v>1978</v>
      </c>
      <c r="B65" s="11">
        <f t="shared" ref="B65:O65" si="35">LN(B14/B13)*100</f>
        <v>2.2879690682730951</v>
      </c>
      <c r="C65" s="11">
        <f t="shared" si="35"/>
        <v>-0.51742040681884049</v>
      </c>
      <c r="D65" s="11">
        <f t="shared" si="35"/>
        <v>3.1742663147662769</v>
      </c>
      <c r="E65" s="11">
        <f t="shared" si="35"/>
        <v>0.75355864428003272</v>
      </c>
      <c r="F65" s="11">
        <f t="shared" si="35"/>
        <v>1.615702221916077</v>
      </c>
      <c r="G65" s="11">
        <f t="shared" si="35"/>
        <v>1.4811858682643029</v>
      </c>
      <c r="H65" s="11">
        <f t="shared" si="35"/>
        <v>1.5365797749089984</v>
      </c>
      <c r="I65" s="11">
        <f t="shared" si="35"/>
        <v>-2.6955809988528334</v>
      </c>
      <c r="J65" s="11">
        <f t="shared" si="35"/>
        <v>4.765480141656135</v>
      </c>
      <c r="K65" s="11">
        <f t="shared" si="35"/>
        <v>1.859380785535349</v>
      </c>
      <c r="L65" s="11">
        <f t="shared" si="35"/>
        <v>-2.4227102374813052</v>
      </c>
      <c r="M65" s="11">
        <f t="shared" si="35"/>
        <v>-2.0635496891266842</v>
      </c>
      <c r="N65" s="11">
        <f t="shared" si="35"/>
        <v>1.3713343612238673</v>
      </c>
      <c r="O65" s="11">
        <f t="shared" si="35"/>
        <v>0.5723458847471784</v>
      </c>
      <c r="Q65" s="11">
        <f t="shared" ref="Q65:S65" si="36">LN(Q14/Q13)*100</f>
        <v>18.141110605798037</v>
      </c>
      <c r="R65" s="11">
        <f t="shared" si="36"/>
        <v>9.1254984098302163</v>
      </c>
      <c r="S65" s="11">
        <f t="shared" si="36"/>
        <v>4.3694014561552414</v>
      </c>
      <c r="T65" s="11">
        <f t="shared" ref="T65" si="37">LN(T14/T13)*100</f>
        <v>8.0218717530542794</v>
      </c>
      <c r="V65" s="11" t="e">
        <f t="shared" ref="V65:Z65" si="38">LN(V14/V13)*100</f>
        <v>#N/A</v>
      </c>
      <c r="W65" s="11" t="e">
        <f t="shared" si="38"/>
        <v>#N/A</v>
      </c>
      <c r="X65" s="11" t="e">
        <f t="shared" si="38"/>
        <v>#N/A</v>
      </c>
      <c r="Y65" s="11" t="e">
        <f t="shared" si="38"/>
        <v>#N/A</v>
      </c>
      <c r="Z65" s="11" t="e">
        <f t="shared" si="38"/>
        <v>#N/A</v>
      </c>
      <c r="AA65" s="11">
        <f t="shared" ref="AA65" si="39">LN(AA14/AA13)*100</f>
        <v>7.4161355311348363</v>
      </c>
    </row>
    <row r="66" spans="1:27" x14ac:dyDescent="0.3">
      <c r="A66" s="13">
        <v>1979</v>
      </c>
      <c r="B66" s="11">
        <f t="shared" ref="B66:O66" si="40">LN(B15/B14)*100</f>
        <v>1.6272548414854187</v>
      </c>
      <c r="C66" s="11">
        <f t="shared" si="40"/>
        <v>-2.7261071684965423</v>
      </c>
      <c r="D66" s="11">
        <f t="shared" si="40"/>
        <v>2.985846580333579</v>
      </c>
      <c r="E66" s="11">
        <f t="shared" si="40"/>
        <v>2.8332310496791004</v>
      </c>
      <c r="F66" s="11">
        <f t="shared" si="40"/>
        <v>2.5414937798362551</v>
      </c>
      <c r="G66" s="11">
        <f t="shared" si="40"/>
        <v>2.6878751240395746</v>
      </c>
      <c r="H66" s="11">
        <f t="shared" si="40"/>
        <v>0.54788530857886419</v>
      </c>
      <c r="I66" s="11">
        <f t="shared" si="40"/>
        <v>-0.16084931890047088</v>
      </c>
      <c r="J66" s="11">
        <f t="shared" si="40"/>
        <v>-0.31387345290994562</v>
      </c>
      <c r="K66" s="11">
        <f t="shared" si="40"/>
        <v>-1.354422510775726</v>
      </c>
      <c r="L66" s="11">
        <f t="shared" si="40"/>
        <v>-3.4394534192294111</v>
      </c>
      <c r="M66" s="11">
        <f t="shared" si="40"/>
        <v>-3.2492011732290269</v>
      </c>
      <c r="N66" s="11">
        <f t="shared" si="40"/>
        <v>-3.9718094596578921</v>
      </c>
      <c r="O66" s="11">
        <f t="shared" si="40"/>
        <v>-0.22854540858758884</v>
      </c>
      <c r="Q66" s="11">
        <f t="shared" ref="Q66:S66" si="41">LN(Q15/Q14)*100</f>
        <v>13.377534464850147</v>
      </c>
      <c r="R66" s="11">
        <f t="shared" si="41"/>
        <v>5.2135357988338988</v>
      </c>
      <c r="S66" s="11">
        <f t="shared" si="41"/>
        <v>0.54430131356413625</v>
      </c>
      <c r="T66" s="11">
        <f t="shared" ref="T66" si="42">LN(T15/T14)*100</f>
        <v>4.2383604561789525</v>
      </c>
      <c r="V66" s="11" t="e">
        <f t="shared" ref="V66:Z66" si="43">LN(V15/V14)*100</f>
        <v>#N/A</v>
      </c>
      <c r="W66" s="11" t="e">
        <f t="shared" si="43"/>
        <v>#N/A</v>
      </c>
      <c r="X66" s="11" t="e">
        <f t="shared" si="43"/>
        <v>#N/A</v>
      </c>
      <c r="Y66" s="11" t="e">
        <f t="shared" si="43"/>
        <v>#N/A</v>
      </c>
      <c r="Z66" s="11" t="e">
        <f t="shared" si="43"/>
        <v>#N/A</v>
      </c>
      <c r="AA66" s="11">
        <f t="shared" ref="AA66" si="44">LN(AA15/AA14)*100</f>
        <v>8.318728055122639</v>
      </c>
    </row>
    <row r="67" spans="1:27" x14ac:dyDescent="0.3">
      <c r="A67" s="13">
        <v>1980</v>
      </c>
      <c r="B67" s="11">
        <f t="shared" ref="B67:O67" si="45">LN(B16/B15)*100</f>
        <v>-0.62557701713829073</v>
      </c>
      <c r="C67" s="11">
        <f t="shared" si="45"/>
        <v>-15.220660007950668</v>
      </c>
      <c r="D67" s="11">
        <f t="shared" si="45"/>
        <v>-10.320397415513092</v>
      </c>
      <c r="E67" s="11">
        <f t="shared" si="45"/>
        <v>-13.120247720427297</v>
      </c>
      <c r="F67" s="11">
        <f t="shared" si="45"/>
        <v>-10.736167489113789</v>
      </c>
      <c r="G67" s="11">
        <f t="shared" si="45"/>
        <v>-10.76785021556255</v>
      </c>
      <c r="H67" s="11">
        <f t="shared" si="45"/>
        <v>-10.402331911357706</v>
      </c>
      <c r="I67" s="11">
        <f t="shared" si="45"/>
        <v>-20.679767640079071</v>
      </c>
      <c r="J67" s="11">
        <f t="shared" si="45"/>
        <v>-2.3537982356096685</v>
      </c>
      <c r="K67" s="11">
        <f t="shared" si="45"/>
        <v>-4.4719835130745009</v>
      </c>
      <c r="L67" s="11">
        <f t="shared" si="45"/>
        <v>-8.4005393436841747</v>
      </c>
      <c r="M67" s="11">
        <f t="shared" si="45"/>
        <v>-5.5892247441253282</v>
      </c>
      <c r="N67" s="11">
        <f t="shared" si="45"/>
        <v>-14.97219746259654</v>
      </c>
      <c r="O67" s="11">
        <f t="shared" si="45"/>
        <v>-8.9208253312433214</v>
      </c>
      <c r="Q67" s="11">
        <f t="shared" ref="Q67:S67" si="46">LN(Q16/Q15)*100</f>
        <v>-5.2882190439302912</v>
      </c>
      <c r="R67" s="11">
        <f t="shared" si="46"/>
        <v>-11.53401142122067</v>
      </c>
      <c r="S67" s="11">
        <f t="shared" si="46"/>
        <v>-0.1811047884076871</v>
      </c>
      <c r="T67" s="11">
        <f t="shared" ref="T67" si="47">LN(T16/T15)*100</f>
        <v>-5.5938629382274696</v>
      </c>
      <c r="V67" s="11" t="e">
        <f t="shared" ref="V67:Z67" si="48">LN(V16/V15)*100</f>
        <v>#N/A</v>
      </c>
      <c r="W67" s="11" t="e">
        <f t="shared" si="48"/>
        <v>#N/A</v>
      </c>
      <c r="X67" s="11" t="e">
        <f t="shared" si="48"/>
        <v>#N/A</v>
      </c>
      <c r="Y67" s="11" t="e">
        <f t="shared" si="48"/>
        <v>#N/A</v>
      </c>
      <c r="Z67" s="11" t="e">
        <f t="shared" si="48"/>
        <v>#N/A</v>
      </c>
      <c r="AA67" s="11">
        <f t="shared" ref="AA67" si="49">LN(AA16/AA15)*100</f>
        <v>3.7598413557007588</v>
      </c>
    </row>
    <row r="68" spans="1:27" x14ac:dyDescent="0.3">
      <c r="A68" s="13">
        <v>1981</v>
      </c>
      <c r="B68" s="11">
        <f t="shared" ref="B68:O68" si="50">LN(B17/B16)*100</f>
        <v>-1.7501843130038108</v>
      </c>
      <c r="C68" s="11">
        <f t="shared" si="50"/>
        <v>-8.492595704902417</v>
      </c>
      <c r="D68" s="11">
        <f t="shared" si="50"/>
        <v>-6.7455327087428785</v>
      </c>
      <c r="E68" s="11">
        <f t="shared" si="50"/>
        <v>-4.5672545325479952</v>
      </c>
      <c r="F68" s="11">
        <f t="shared" si="50"/>
        <v>-0.35205105890958571</v>
      </c>
      <c r="G68" s="11">
        <f t="shared" si="50"/>
        <v>-0.44637687180246743</v>
      </c>
      <c r="H68" s="11">
        <f t="shared" si="50"/>
        <v>-10.135414401830911</v>
      </c>
      <c r="I68" s="11">
        <f t="shared" si="50"/>
        <v>-3.3208928088896452</v>
      </c>
      <c r="J68" s="11">
        <f t="shared" si="50"/>
        <v>-6.2416538538932596</v>
      </c>
      <c r="K68" s="11">
        <f t="shared" si="50"/>
        <v>-7.9935656192376996</v>
      </c>
      <c r="L68" s="11">
        <f t="shared" si="50"/>
        <v>-11.233603864685998</v>
      </c>
      <c r="M68" s="11">
        <f t="shared" si="50"/>
        <v>-7.919346606748066</v>
      </c>
      <c r="N68" s="11">
        <f t="shared" si="50"/>
        <v>-9.3257493486582703</v>
      </c>
      <c r="O68" s="11">
        <f t="shared" si="50"/>
        <v>-6.4180027972197209</v>
      </c>
      <c r="Q68" s="11">
        <f t="shared" ref="Q68:S68" si="51">LN(Q17/Q16)*100</f>
        <v>-5.9331578769093136</v>
      </c>
      <c r="R68" s="11">
        <f t="shared" si="51"/>
        <v>-0.25369992465886743</v>
      </c>
      <c r="S68" s="11">
        <f t="shared" si="51"/>
        <v>1.3801599215988294</v>
      </c>
      <c r="T68" s="11">
        <f t="shared" ref="T68" si="52">LN(T17/T16)*100</f>
        <v>-0.26795300062253391</v>
      </c>
      <c r="V68" s="11" t="e">
        <f t="shared" ref="V68:Z68" si="53">LN(V17/V16)*100</f>
        <v>#N/A</v>
      </c>
      <c r="W68" s="11" t="e">
        <f t="shared" si="53"/>
        <v>#N/A</v>
      </c>
      <c r="X68" s="11" t="e">
        <f t="shared" si="53"/>
        <v>#N/A</v>
      </c>
      <c r="Y68" s="11" t="e">
        <f t="shared" si="53"/>
        <v>#N/A</v>
      </c>
      <c r="Z68" s="11" t="e">
        <f t="shared" si="53"/>
        <v>#N/A</v>
      </c>
      <c r="AA68" s="11">
        <f t="shared" ref="AA68" si="54">LN(AA17/AA16)*100</f>
        <v>3.7421385048146454</v>
      </c>
    </row>
    <row r="69" spans="1:27" x14ac:dyDescent="0.3">
      <c r="A69" s="13">
        <v>1982</v>
      </c>
      <c r="B69" s="11">
        <f t="shared" ref="B69:O69" si="55">LN(B18/B17)*100</f>
        <v>1.6270619138009095</v>
      </c>
      <c r="C69" s="11">
        <f t="shared" si="55"/>
        <v>-1.9212444537915268</v>
      </c>
      <c r="D69" s="11">
        <f t="shared" si="55"/>
        <v>-2.8952696923228274</v>
      </c>
      <c r="E69" s="11">
        <f t="shared" si="55"/>
        <v>-0.79921444636353522</v>
      </c>
      <c r="F69" s="11">
        <f t="shared" si="55"/>
        <v>0</v>
      </c>
      <c r="G69" s="11">
        <f t="shared" si="55"/>
        <v>0</v>
      </c>
      <c r="H69" s="11">
        <f t="shared" si="55"/>
        <v>-0.13702386358766469</v>
      </c>
      <c r="I69" s="11">
        <f t="shared" si="55"/>
        <v>-0.8219505846227777</v>
      </c>
      <c r="J69" s="11">
        <f t="shared" si="55"/>
        <v>4.6356496707212571</v>
      </c>
      <c r="K69" s="11">
        <f t="shared" si="55"/>
        <v>3.4601742517877301</v>
      </c>
      <c r="L69" s="11">
        <f t="shared" si="55"/>
        <v>1.4425289831663495</v>
      </c>
      <c r="M69" s="11">
        <f t="shared" si="55"/>
        <v>-3.1725976292016433</v>
      </c>
      <c r="N69" s="11">
        <f t="shared" si="55"/>
        <v>-3.1287192938455748</v>
      </c>
      <c r="O69" s="11">
        <f t="shared" si="55"/>
        <v>-0.13345791384294622</v>
      </c>
      <c r="Q69" s="11">
        <f t="shared" ref="Q69:S69" si="56">LN(Q18/Q17)*100</f>
        <v>-3.5318752776384286</v>
      </c>
      <c r="R69" s="11">
        <f t="shared" si="56"/>
        <v>3.4331885261392552</v>
      </c>
      <c r="S69" s="11">
        <f t="shared" si="56"/>
        <v>4.5151108581335277</v>
      </c>
      <c r="T69" s="11">
        <f t="shared" ref="T69" si="57">LN(T18/T17)*100</f>
        <v>3.0649691085585431</v>
      </c>
      <c r="V69" s="11" t="e">
        <f t="shared" ref="V69:Z69" si="58">LN(V18/V17)*100</f>
        <v>#N/A</v>
      </c>
      <c r="W69" s="11" t="e">
        <f t="shared" si="58"/>
        <v>#N/A</v>
      </c>
      <c r="X69" s="11" t="e">
        <f t="shared" si="58"/>
        <v>#N/A</v>
      </c>
      <c r="Y69" s="11" t="e">
        <f t="shared" si="58"/>
        <v>#N/A</v>
      </c>
      <c r="Z69" s="11" t="e">
        <f t="shared" si="58"/>
        <v>#N/A</v>
      </c>
      <c r="AA69" s="11">
        <f t="shared" ref="AA69" si="59">LN(AA18/AA17)*100</f>
        <v>8.0224973234963208</v>
      </c>
    </row>
    <row r="70" spans="1:27" x14ac:dyDescent="0.3">
      <c r="A70" s="13">
        <v>1983</v>
      </c>
      <c r="B70" s="11">
        <f t="shared" ref="B70:O70" si="60">LN(B19/B18)*100</f>
        <v>1.1270485587090391</v>
      </c>
      <c r="C70" s="11">
        <f t="shared" si="60"/>
        <v>3.5944936297987242</v>
      </c>
      <c r="D70" s="11">
        <f t="shared" si="60"/>
        <v>2.8952696923228274</v>
      </c>
      <c r="E70" s="11">
        <f t="shared" si="60"/>
        <v>1.5828005452868832</v>
      </c>
      <c r="F70" s="11">
        <f t="shared" si="60"/>
        <v>6.4362169845340782</v>
      </c>
      <c r="G70" s="11">
        <f t="shared" si="60"/>
        <v>6.4067489569747771</v>
      </c>
      <c r="H70" s="11">
        <f t="shared" si="60"/>
        <v>6.7080536346264763</v>
      </c>
      <c r="I70" s="11">
        <f t="shared" si="60"/>
        <v>1.4340100287548292</v>
      </c>
      <c r="J70" s="11">
        <f t="shared" si="60"/>
        <v>9.998221915296245</v>
      </c>
      <c r="K70" s="11">
        <f t="shared" si="60"/>
        <v>5.7083729567674792</v>
      </c>
      <c r="L70" s="11">
        <f t="shared" si="60"/>
        <v>-3.6414350226323373</v>
      </c>
      <c r="M70" s="11">
        <f t="shared" si="60"/>
        <v>-0.46155796746385352</v>
      </c>
      <c r="N70" s="11">
        <f t="shared" si="60"/>
        <v>-4.5698102675656767</v>
      </c>
      <c r="O70" s="11">
        <f t="shared" si="60"/>
        <v>2.1011674886797249</v>
      </c>
      <c r="Q70" s="11">
        <f t="shared" ref="Q70:S70" si="61">LN(Q19/Q18)*100</f>
        <v>7.4037294948269068</v>
      </c>
      <c r="R70" s="11">
        <f t="shared" si="61"/>
        <v>9.160298752590835</v>
      </c>
      <c r="S70" s="11">
        <f t="shared" si="61"/>
        <v>5.7015994128819871</v>
      </c>
      <c r="T70" s="11">
        <f t="shared" ref="T70" si="62">LN(T19/T18)*100</f>
        <v>7.2992149676869715</v>
      </c>
      <c r="V70" s="11" t="e">
        <f t="shared" ref="V70:Z70" si="63">LN(V19/V18)*100</f>
        <v>#N/A</v>
      </c>
      <c r="W70" s="11" t="e">
        <f t="shared" si="63"/>
        <v>#N/A</v>
      </c>
      <c r="X70" s="11" t="e">
        <f t="shared" si="63"/>
        <v>#N/A</v>
      </c>
      <c r="Y70" s="11" t="e">
        <f t="shared" si="63"/>
        <v>#N/A</v>
      </c>
      <c r="Z70" s="11" t="e">
        <f t="shared" si="63"/>
        <v>#N/A</v>
      </c>
      <c r="AA70" s="11">
        <f t="shared" ref="AA70" si="64">LN(AA19/AA18)*100</f>
        <v>11.260593727042387</v>
      </c>
    </row>
    <row r="71" spans="1:27" x14ac:dyDescent="0.3">
      <c r="A71" s="13">
        <v>1984</v>
      </c>
      <c r="B71" s="11">
        <f t="shared" ref="B71:O71" si="65">LN(B20/B19)*100</f>
        <v>0.84910747905396644</v>
      </c>
      <c r="C71" s="11">
        <f t="shared" si="65"/>
        <v>3.5484881152884249</v>
      </c>
      <c r="D71" s="11">
        <f t="shared" si="65"/>
        <v>4.5471946385981354</v>
      </c>
      <c r="E71" s="11">
        <f t="shared" si="65"/>
        <v>-2.0654132634212834</v>
      </c>
      <c r="F71" s="11">
        <f t="shared" si="65"/>
        <v>6.2024202170858</v>
      </c>
      <c r="G71" s="11">
        <f t="shared" si="65"/>
        <v>6.2286096757313896</v>
      </c>
      <c r="H71" s="11">
        <f t="shared" si="65"/>
        <v>5.1113768080052839</v>
      </c>
      <c r="I71" s="11">
        <f t="shared" si="65"/>
        <v>3.8896007976857958</v>
      </c>
      <c r="J71" s="11">
        <f t="shared" si="65"/>
        <v>10.816805351970395</v>
      </c>
      <c r="K71" s="11">
        <f t="shared" si="65"/>
        <v>8.1526155790674988</v>
      </c>
      <c r="L71" s="11">
        <f t="shared" si="65"/>
        <v>1.8327058682598614</v>
      </c>
      <c r="M71" s="11">
        <f t="shared" si="65"/>
        <v>-2.8150006893337287</v>
      </c>
      <c r="N71" s="11">
        <f t="shared" si="65"/>
        <v>4.1434773334141113</v>
      </c>
      <c r="O71" s="11">
        <f t="shared" si="65"/>
        <v>3.5708905701256168</v>
      </c>
      <c r="Q71" s="11">
        <f t="shared" ref="Q71:S71" si="66">LN(Q20/Q19)*100</f>
        <v>1.9111760230567936</v>
      </c>
      <c r="R71" s="11">
        <f t="shared" si="66"/>
        <v>7.4601104956379558</v>
      </c>
      <c r="S71" s="11">
        <f t="shared" si="66"/>
        <v>2.366187755884269</v>
      </c>
      <c r="T71" s="11">
        <f t="shared" ref="T71" si="67">LN(T20/T19)*100</f>
        <v>4.4704144425918129</v>
      </c>
      <c r="V71" s="11" t="e">
        <f t="shared" ref="V71:Z71" si="68">LN(V20/V19)*100</f>
        <v>#N/A</v>
      </c>
      <c r="W71" s="11" t="e">
        <f t="shared" si="68"/>
        <v>#N/A</v>
      </c>
      <c r="X71" s="11" t="e">
        <f t="shared" si="68"/>
        <v>#N/A</v>
      </c>
      <c r="Y71" s="11" t="e">
        <f t="shared" si="68"/>
        <v>#N/A</v>
      </c>
      <c r="Z71" s="11" t="e">
        <f t="shared" si="68"/>
        <v>#N/A</v>
      </c>
      <c r="AA71" s="11">
        <f t="shared" ref="AA71" si="69">LN(AA20/AA19)*100</f>
        <v>6.3408180540339574</v>
      </c>
    </row>
    <row r="72" spans="1:27" x14ac:dyDescent="0.3">
      <c r="A72" s="13">
        <v>1985</v>
      </c>
      <c r="B72" s="11">
        <f t="shared" ref="B72:O72" si="70">LN(B21/B20)*100</f>
        <v>-0.36302072780743583</v>
      </c>
      <c r="C72" s="11">
        <f t="shared" si="70"/>
        <v>3.6964718244761539</v>
      </c>
      <c r="D72" s="11">
        <f t="shared" si="70"/>
        <v>1.3085445352297376</v>
      </c>
      <c r="E72" s="11">
        <f t="shared" si="70"/>
        <v>10.58441778434501</v>
      </c>
      <c r="F72" s="11">
        <f t="shared" si="70"/>
        <v>3.3316039711660554</v>
      </c>
      <c r="G72" s="11">
        <f t="shared" si="70"/>
        <v>3.366634382695636</v>
      </c>
      <c r="H72" s="11">
        <f t="shared" si="70"/>
        <v>0.71623978421248202</v>
      </c>
      <c r="I72" s="11">
        <f t="shared" si="70"/>
        <v>0.9831198081490421</v>
      </c>
      <c r="J72" s="11">
        <f t="shared" si="70"/>
        <v>5.99213044741155</v>
      </c>
      <c r="K72" s="11">
        <f t="shared" si="70"/>
        <v>5.5538221600152111</v>
      </c>
      <c r="L72" s="11">
        <f t="shared" si="70"/>
        <v>4.194032703819996</v>
      </c>
      <c r="M72" s="11">
        <f t="shared" si="70"/>
        <v>3.4944500394570346</v>
      </c>
      <c r="N72" s="11">
        <f t="shared" si="70"/>
        <v>2.7147623175103242</v>
      </c>
      <c r="O72" s="11">
        <f t="shared" si="70"/>
        <v>2.8486284633717469</v>
      </c>
      <c r="Q72" s="11">
        <f t="shared" ref="Q72:S72" si="71">LN(Q21/Q20)*100</f>
        <v>4.1783070999805814</v>
      </c>
      <c r="R72" s="11">
        <f t="shared" si="71"/>
        <v>5.4604970846882468</v>
      </c>
      <c r="S72" s="11">
        <f t="shared" si="71"/>
        <v>5.9418367707317934</v>
      </c>
      <c r="T72" s="11">
        <f t="shared" ref="T72" si="72">LN(T21/T20)*100</f>
        <v>5.5125866668214538</v>
      </c>
      <c r="V72" s="11" t="e">
        <f t="shared" ref="V72:Z72" si="73">LN(V21/V20)*100</f>
        <v>#N/A</v>
      </c>
      <c r="W72" s="11" t="e">
        <f t="shared" si="73"/>
        <v>#N/A</v>
      </c>
      <c r="X72" s="11" t="e">
        <f t="shared" si="73"/>
        <v>#N/A</v>
      </c>
      <c r="Y72" s="11" t="e">
        <f t="shared" si="73"/>
        <v>#N/A</v>
      </c>
      <c r="Z72" s="11" t="e">
        <f t="shared" si="73"/>
        <v>#N/A</v>
      </c>
      <c r="AA72" s="11">
        <f t="shared" ref="AA72" si="74">LN(AA21/AA20)*100</f>
        <v>10.191579988504397</v>
      </c>
    </row>
    <row r="73" spans="1:27" x14ac:dyDescent="0.3">
      <c r="A73" s="13">
        <v>1986</v>
      </c>
      <c r="B73" s="11">
        <f t="shared" ref="B73:O73" si="75">LN(B22/B21)*100</f>
        <v>0.49579882686090743</v>
      </c>
      <c r="C73" s="11">
        <f t="shared" si="75"/>
        <v>-3.3390410152214298</v>
      </c>
      <c r="D73" s="11">
        <f t="shared" si="75"/>
        <v>4.0017283258424463</v>
      </c>
      <c r="E73" s="11">
        <f t="shared" si="75"/>
        <v>9.9652644800045014</v>
      </c>
      <c r="F73" s="11">
        <f t="shared" si="75"/>
        <v>1.6250823525943783</v>
      </c>
      <c r="G73" s="11">
        <f t="shared" si="75"/>
        <v>1.5331310746788931</v>
      </c>
      <c r="H73" s="11">
        <f t="shared" si="75"/>
        <v>5.7124812479762488</v>
      </c>
      <c r="I73" s="11">
        <f t="shared" si="75"/>
        <v>-2.3620444445289057</v>
      </c>
      <c r="J73" s="11">
        <f t="shared" si="75"/>
        <v>-0.99303185455983689</v>
      </c>
      <c r="K73" s="11">
        <f t="shared" si="75"/>
        <v>-1.4720908190911917</v>
      </c>
      <c r="L73" s="11">
        <f t="shared" si="75"/>
        <v>-2.2053178997072447</v>
      </c>
      <c r="M73" s="11">
        <f t="shared" si="75"/>
        <v>3.6099859140185369</v>
      </c>
      <c r="N73" s="11">
        <f t="shared" si="75"/>
        <v>2.4999792398846234</v>
      </c>
      <c r="O73" s="11">
        <f t="shared" si="75"/>
        <v>1.3279113321985556</v>
      </c>
      <c r="Q73" s="11">
        <f t="shared" ref="Q73:S73" si="76">LN(Q22/Q21)*100</f>
        <v>10.935827763674315</v>
      </c>
      <c r="R73" s="11">
        <f t="shared" si="76"/>
        <v>-1.2211372864095076</v>
      </c>
      <c r="S73" s="11">
        <f t="shared" si="76"/>
        <v>7.8994679299901653</v>
      </c>
      <c r="T73" s="11">
        <f t="shared" ref="T73" si="77">LN(T22/T21)*100</f>
        <v>4.5155847242312008</v>
      </c>
      <c r="V73" s="11" t="e">
        <f t="shared" ref="V73:Z73" si="78">LN(V22/V21)*100</f>
        <v>#N/A</v>
      </c>
      <c r="W73" s="11" t="e">
        <f t="shared" si="78"/>
        <v>#N/A</v>
      </c>
      <c r="X73" s="11" t="e">
        <f t="shared" si="78"/>
        <v>#N/A</v>
      </c>
      <c r="Y73" s="11" t="e">
        <f t="shared" si="78"/>
        <v>#N/A</v>
      </c>
      <c r="Z73" s="11" t="e">
        <f t="shared" si="78"/>
        <v>#N/A</v>
      </c>
      <c r="AA73" s="11">
        <f t="shared" ref="AA73" si="79">LN(AA22/AA21)*100</f>
        <v>7.4196699361978657</v>
      </c>
    </row>
    <row r="74" spans="1:27" x14ac:dyDescent="0.3">
      <c r="A74" s="13">
        <v>1987</v>
      </c>
      <c r="B74" s="11">
        <f t="shared" ref="B74:O74" si="80">LN(B23/B22)*100</f>
        <v>3.0062265022278107</v>
      </c>
      <c r="C74" s="11">
        <f t="shared" si="80"/>
        <v>3.6835230245329282</v>
      </c>
      <c r="D74" s="11">
        <f t="shared" si="80"/>
        <v>9.2396279871111986</v>
      </c>
      <c r="E74" s="11">
        <f t="shared" si="80"/>
        <v>-13.270418517439825</v>
      </c>
      <c r="F74" s="11">
        <f t="shared" si="80"/>
        <v>7.8881703616198573</v>
      </c>
      <c r="G74" s="11">
        <f t="shared" si="80"/>
        <v>7.9175978608945412</v>
      </c>
      <c r="H74" s="11">
        <f t="shared" si="80"/>
        <v>8.5258060486194704</v>
      </c>
      <c r="I74" s="11">
        <f t="shared" si="80"/>
        <v>4.7547320402180047</v>
      </c>
      <c r="J74" s="11">
        <f t="shared" si="80"/>
        <v>5.1097469252452941</v>
      </c>
      <c r="K74" s="11">
        <f t="shared" si="80"/>
        <v>4.0188157017662194</v>
      </c>
      <c r="L74" s="11">
        <f t="shared" si="80"/>
        <v>0.61847550705178445</v>
      </c>
      <c r="M74" s="11">
        <f t="shared" si="80"/>
        <v>4.5374248482176496</v>
      </c>
      <c r="N74" s="11">
        <f t="shared" si="80"/>
        <v>4.5581641773243176</v>
      </c>
      <c r="O74" s="11">
        <f t="shared" si="80"/>
        <v>4.7042471629860554</v>
      </c>
      <c r="Q74" s="11">
        <f t="shared" ref="Q74:S74" si="81">LN(Q23/Q22)*100</f>
        <v>11.643306201999023</v>
      </c>
      <c r="R74" s="11">
        <f t="shared" si="81"/>
        <v>11.454944790179198</v>
      </c>
      <c r="S74" s="11">
        <f t="shared" si="81"/>
        <v>3.9695760007112093</v>
      </c>
      <c r="T74" s="11">
        <f t="shared" ref="T74" si="82">LN(T23/T22)*100</f>
        <v>7.999441832374325</v>
      </c>
      <c r="V74" s="11" t="e">
        <f t="shared" ref="V74:Z74" si="83">LN(V23/V22)*100</f>
        <v>#N/A</v>
      </c>
      <c r="W74" s="11" t="e">
        <f t="shared" si="83"/>
        <v>#N/A</v>
      </c>
      <c r="X74" s="11" t="e">
        <f t="shared" si="83"/>
        <v>#N/A</v>
      </c>
      <c r="Y74" s="11" t="e">
        <f t="shared" si="83"/>
        <v>#N/A</v>
      </c>
      <c r="Z74" s="11" t="e">
        <f t="shared" si="83"/>
        <v>#N/A</v>
      </c>
      <c r="AA74" s="11">
        <f t="shared" ref="AA74" si="84">LN(AA23/AA22)*100</f>
        <v>6.1144648507783517</v>
      </c>
    </row>
    <row r="75" spans="1:27" x14ac:dyDescent="0.3">
      <c r="A75" s="13">
        <v>1988</v>
      </c>
      <c r="B75" s="11">
        <f t="shared" ref="B75:O75" si="85">LN(B24/B23)*100</f>
        <v>2.1080233919009186</v>
      </c>
      <c r="C75" s="11">
        <f t="shared" si="85"/>
        <v>-0.30656875438359127</v>
      </c>
      <c r="D75" s="11">
        <f t="shared" si="85"/>
        <v>9.6441858851624715</v>
      </c>
      <c r="E75" s="11">
        <f t="shared" si="85"/>
        <v>-0.45082949286225849</v>
      </c>
      <c r="F75" s="11">
        <f t="shared" si="85"/>
        <v>5.0240396428210428</v>
      </c>
      <c r="G75" s="11">
        <f t="shared" si="85"/>
        <v>5.0197403866913488</v>
      </c>
      <c r="H75" s="11">
        <f t="shared" si="85"/>
        <v>9.2617051379955999</v>
      </c>
      <c r="I75" s="11">
        <f t="shared" si="85"/>
        <v>9.0363045338388623</v>
      </c>
      <c r="J75" s="11">
        <f t="shared" si="85"/>
        <v>10.798580262048361</v>
      </c>
      <c r="K75" s="11">
        <f t="shared" si="85"/>
        <v>10.199851388561559</v>
      </c>
      <c r="L75" s="11">
        <f t="shared" si="85"/>
        <v>8.7472950965052902</v>
      </c>
      <c r="M75" s="11">
        <f t="shared" si="85"/>
        <v>9.6808671468401855</v>
      </c>
      <c r="N75" s="11">
        <f t="shared" si="85"/>
        <v>9.8671527507029619</v>
      </c>
      <c r="O75" s="11">
        <f t="shared" si="85"/>
        <v>6.9893055046682546</v>
      </c>
      <c r="Q75" s="11">
        <f t="shared" ref="Q75:S75" si="86">LN(Q24/Q23)*100</f>
        <v>13.367509349703417</v>
      </c>
      <c r="R75" s="11">
        <f t="shared" si="86"/>
        <v>7.8697870845704605</v>
      </c>
      <c r="S75" s="11">
        <f t="shared" si="86"/>
        <v>5.3303146631637395</v>
      </c>
      <c r="T75" s="11">
        <f t="shared" ref="T75" si="87">LN(T24/T23)*100</f>
        <v>7.478381094362696</v>
      </c>
      <c r="V75" s="11" t="e">
        <f t="shared" ref="V75:Z75" si="88">LN(V24/V23)*100</f>
        <v>#N/A</v>
      </c>
      <c r="W75" s="11" t="e">
        <f t="shared" si="88"/>
        <v>#N/A</v>
      </c>
      <c r="X75" s="11" t="e">
        <f t="shared" si="88"/>
        <v>#N/A</v>
      </c>
      <c r="Y75" s="11" t="e">
        <f t="shared" si="88"/>
        <v>#N/A</v>
      </c>
      <c r="Z75" s="11" t="e">
        <f t="shared" si="88"/>
        <v>#N/A</v>
      </c>
      <c r="AA75" s="11">
        <f t="shared" ref="AA75" si="89">LN(AA24/AA23)*100</f>
        <v>11.500642978004903</v>
      </c>
    </row>
    <row r="76" spans="1:27" x14ac:dyDescent="0.3">
      <c r="A76" s="13">
        <v>1989</v>
      </c>
      <c r="B76" s="11">
        <f t="shared" ref="B76:O76" si="90">LN(B25/B24)*100</f>
        <v>0.12599509140584267</v>
      </c>
      <c r="C76" s="11">
        <f t="shared" si="90"/>
        <v>-3.0559644071301206</v>
      </c>
      <c r="D76" s="11">
        <f t="shared" si="90"/>
        <v>3.2821095300086229</v>
      </c>
      <c r="E76" s="11">
        <f t="shared" si="90"/>
        <v>5.1877867001913947</v>
      </c>
      <c r="F76" s="11">
        <f t="shared" si="90"/>
        <v>4.7836586012131752</v>
      </c>
      <c r="G76" s="11">
        <f t="shared" si="90"/>
        <v>4.7632086448804296</v>
      </c>
      <c r="H76" s="11">
        <f t="shared" si="90"/>
        <v>2.9400025730292239</v>
      </c>
      <c r="I76" s="11">
        <f t="shared" si="90"/>
        <v>3.0630265948243207</v>
      </c>
      <c r="J76" s="11">
        <f t="shared" si="90"/>
        <v>7.1009297786678127</v>
      </c>
      <c r="K76" s="11">
        <f t="shared" si="90"/>
        <v>5.9494636064796982</v>
      </c>
      <c r="L76" s="11">
        <f t="shared" si="90"/>
        <v>3.1272696718920669</v>
      </c>
      <c r="M76" s="11">
        <f t="shared" si="90"/>
        <v>11.060775272258569</v>
      </c>
      <c r="N76" s="11">
        <f t="shared" si="90"/>
        <v>3.160671611374684</v>
      </c>
      <c r="O76" s="11">
        <f t="shared" si="90"/>
        <v>3.9891329027302023</v>
      </c>
      <c r="Q76" s="11">
        <f t="shared" ref="Q76:S76" si="91">LN(Q25/Q24)*100</f>
        <v>9.0341840391252681</v>
      </c>
      <c r="R76" s="11">
        <f t="shared" si="91"/>
        <v>3.099143205225225</v>
      </c>
      <c r="S76" s="11">
        <f t="shared" si="91"/>
        <v>3.058844657929753</v>
      </c>
      <c r="T76" s="11">
        <f t="shared" ref="T76" si="92">LN(T25/T24)*100</f>
        <v>3.936547634508003</v>
      </c>
      <c r="V76" s="11" t="e">
        <f t="shared" ref="V76:Z76" si="93">LN(V25/V24)*100</f>
        <v>#N/A</v>
      </c>
      <c r="W76" s="11" t="e">
        <f t="shared" si="93"/>
        <v>#N/A</v>
      </c>
      <c r="X76" s="11" t="e">
        <f t="shared" si="93"/>
        <v>#N/A</v>
      </c>
      <c r="Y76" s="11" t="e">
        <f t="shared" si="93"/>
        <v>#N/A</v>
      </c>
      <c r="Z76" s="11" t="e">
        <f t="shared" si="93"/>
        <v>#N/A</v>
      </c>
      <c r="AA76" s="11">
        <f t="shared" ref="AA76" si="94">LN(AA25/AA24)*100</f>
        <v>3.7955220000435532</v>
      </c>
    </row>
    <row r="77" spans="1:27" x14ac:dyDescent="0.3">
      <c r="A77" s="13">
        <v>1990</v>
      </c>
      <c r="B77" s="11">
        <f t="shared" ref="B77:O77" si="95">LN(B26/B25)*100</f>
        <v>1.6011243083633115</v>
      </c>
      <c r="C77" s="11">
        <f t="shared" si="95"/>
        <v>-1.2822705584463772</v>
      </c>
      <c r="D77" s="11">
        <f t="shared" si="95"/>
        <v>0.6079519894271771</v>
      </c>
      <c r="E77" s="11">
        <f t="shared" si="95"/>
        <v>-4.7369572073291355</v>
      </c>
      <c r="F77" s="11">
        <f t="shared" si="95"/>
        <v>-0.24810830243914844</v>
      </c>
      <c r="G77" s="11">
        <f t="shared" si="95"/>
        <v>-0.33162026742933504</v>
      </c>
      <c r="H77" s="11">
        <f t="shared" si="95"/>
        <v>-1.4591971567058426</v>
      </c>
      <c r="I77" s="11">
        <f t="shared" si="95"/>
        <v>-0.84147248453878642</v>
      </c>
      <c r="J77" s="11">
        <f t="shared" si="95"/>
        <v>0.98867335512621435</v>
      </c>
      <c r="K77" s="11">
        <f t="shared" si="95"/>
        <v>0.83215696707071396</v>
      </c>
      <c r="L77" s="11">
        <f t="shared" si="95"/>
        <v>0.38807319126687373</v>
      </c>
      <c r="M77" s="11">
        <f t="shared" si="95"/>
        <v>-2.0868412434748129</v>
      </c>
      <c r="N77" s="11">
        <f t="shared" si="95"/>
        <v>0.57855522976777207</v>
      </c>
      <c r="O77" s="11">
        <f t="shared" si="95"/>
        <v>-0.10350896276619304</v>
      </c>
      <c r="Q77" s="11">
        <f t="shared" ref="Q77:S77" si="96">LN(Q26/Q25)*100</f>
        <v>-5.3220105241275277</v>
      </c>
      <c r="R77" s="11">
        <f t="shared" si="96"/>
        <v>-2.9487158264317781</v>
      </c>
      <c r="S77" s="11">
        <f t="shared" si="96"/>
        <v>1.4252976402891508</v>
      </c>
      <c r="T77" s="11">
        <f t="shared" ref="T77" si="97">LN(T26/T25)*100</f>
        <v>-1.3357818532547987</v>
      </c>
      <c r="V77" s="11" t="e">
        <f t="shared" ref="V77:Z77" si="98">LN(V26/V25)*100</f>
        <v>#N/A</v>
      </c>
      <c r="W77" s="11" t="e">
        <f t="shared" si="98"/>
        <v>#N/A</v>
      </c>
      <c r="X77" s="11" t="e">
        <f t="shared" si="98"/>
        <v>#N/A</v>
      </c>
      <c r="Y77" s="11" t="e">
        <f t="shared" si="98"/>
        <v>#N/A</v>
      </c>
      <c r="Z77" s="11" t="e">
        <f t="shared" si="98"/>
        <v>#N/A</v>
      </c>
      <c r="AA77" s="11">
        <f t="shared" ref="AA77" si="99">LN(AA26/AA25)*100</f>
        <v>4.4316811625297667</v>
      </c>
    </row>
    <row r="78" spans="1:27" x14ac:dyDescent="0.3">
      <c r="A78" s="13">
        <v>1991</v>
      </c>
      <c r="B78" s="11">
        <f t="shared" ref="B78:O78" si="100">LN(B27/B26)*100</f>
        <v>-0.23684666798464418</v>
      </c>
      <c r="C78" s="11">
        <f t="shared" si="100"/>
        <v>-10.267662244786516</v>
      </c>
      <c r="D78" s="11">
        <f t="shared" si="100"/>
        <v>-6.5756658574863751</v>
      </c>
      <c r="E78" s="11">
        <f t="shared" si="100"/>
        <v>8.6062788219941471</v>
      </c>
      <c r="F78" s="11">
        <f t="shared" si="100"/>
        <v>2.9133027291545326</v>
      </c>
      <c r="G78" s="11">
        <f t="shared" si="100"/>
        <v>2.9457210885430132</v>
      </c>
      <c r="H78" s="11">
        <f t="shared" si="100"/>
        <v>-7.4506691906143301</v>
      </c>
      <c r="I78" s="11">
        <f t="shared" si="100"/>
        <v>-8.8287407018795143</v>
      </c>
      <c r="J78" s="11">
        <f t="shared" si="100"/>
        <v>-3.7770905048521248</v>
      </c>
      <c r="K78" s="11">
        <f t="shared" si="100"/>
        <v>-5.6574687992434898</v>
      </c>
      <c r="L78" s="11">
        <f t="shared" si="100"/>
        <v>-10.675795567008784</v>
      </c>
      <c r="M78" s="11">
        <f t="shared" si="100"/>
        <v>-6.2198186263865454</v>
      </c>
      <c r="N78" s="11">
        <f t="shared" si="100"/>
        <v>-9.5091385360830873</v>
      </c>
      <c r="O78" s="11">
        <f t="shared" si="100"/>
        <v>-5.0661217558276457</v>
      </c>
      <c r="Q78" s="11">
        <f t="shared" ref="Q78:S78" si="101">LN(Q27/Q26)*100</f>
        <v>-1.799383576874019</v>
      </c>
      <c r="R78" s="11">
        <f t="shared" si="101"/>
        <v>-1.7924097675702633</v>
      </c>
      <c r="S78" s="11">
        <f t="shared" si="101"/>
        <v>-1.7898919270897256</v>
      </c>
      <c r="T78" s="11">
        <f t="shared" ref="T78" si="102">LN(T27/T26)*100</f>
        <v>-1.7974052167559442</v>
      </c>
      <c r="V78" s="11">
        <f t="shared" ref="V78:Z78" si="103">LN(V27/V26)*100</f>
        <v>-0.46304624142258283</v>
      </c>
      <c r="W78" s="11">
        <f t="shared" si="103"/>
        <v>-0.44568318898211984</v>
      </c>
      <c r="X78" s="11">
        <f t="shared" si="103"/>
        <v>-0.38816157421758685</v>
      </c>
      <c r="Y78" s="11">
        <f t="shared" si="103"/>
        <v>-0.14104374693621644</v>
      </c>
      <c r="Z78" s="11">
        <f t="shared" si="103"/>
        <v>-0.14664295075749986</v>
      </c>
      <c r="AA78" s="11">
        <f t="shared" ref="AA78" si="104">LN(AA27/AA26)*100</f>
        <v>-0.38673259564352191</v>
      </c>
    </row>
    <row r="79" spans="1:27" x14ac:dyDescent="0.3">
      <c r="A79" s="13">
        <v>1992</v>
      </c>
      <c r="B79" s="11">
        <f t="shared" ref="B79:O79" si="105">LN(B28/B27)*100</f>
        <v>1.8349138668196616</v>
      </c>
      <c r="C79" s="11">
        <f t="shared" si="105"/>
        <v>0.62970297284714105</v>
      </c>
      <c r="D79" s="11">
        <f t="shared" si="105"/>
        <v>0.58748255517108106</v>
      </c>
      <c r="E79" s="11">
        <f t="shared" si="105"/>
        <v>6.394657612563674</v>
      </c>
      <c r="F79" s="11">
        <f t="shared" si="105"/>
        <v>3.1118900564429217</v>
      </c>
      <c r="G79" s="11">
        <f t="shared" si="105"/>
        <v>3.1431158789582434</v>
      </c>
      <c r="H79" s="11">
        <f t="shared" si="105"/>
        <v>-0.63136665942488335</v>
      </c>
      <c r="I79" s="11">
        <f t="shared" si="105"/>
        <v>-4.5413004451731123</v>
      </c>
      <c r="J79" s="11">
        <f t="shared" si="105"/>
        <v>1.7695956069181533</v>
      </c>
      <c r="K79" s="11">
        <f t="shared" si="105"/>
        <v>0.49026774481139707</v>
      </c>
      <c r="L79" s="11">
        <f t="shared" si="105"/>
        <v>-3.8095576787618435</v>
      </c>
      <c r="M79" s="11">
        <f t="shared" si="105"/>
        <v>-1.5673369153623877</v>
      </c>
      <c r="N79" s="11">
        <f t="shared" si="105"/>
        <v>-0.94516584487255517</v>
      </c>
      <c r="O79" s="11">
        <f t="shared" si="105"/>
        <v>-6.5387970943542234E-2</v>
      </c>
      <c r="Q79" s="11">
        <f t="shared" ref="Q79:S79" si="106">LN(Q28/Q27)*100</f>
        <v>3.5288655776389932</v>
      </c>
      <c r="R79" s="11">
        <f t="shared" si="106"/>
        <v>4.0888770253978368</v>
      </c>
      <c r="S79" s="11">
        <f t="shared" si="106"/>
        <v>4.3286487628333665</v>
      </c>
      <c r="T79" s="11">
        <f t="shared" ref="T79" si="107">LN(T28/T27)*100</f>
        <v>4.1277082985928448</v>
      </c>
      <c r="V79" s="11">
        <f t="shared" ref="V79:Z79" si="108">LN(V28/V27)*100</f>
        <v>-1.4021441290871164</v>
      </c>
      <c r="W79" s="11">
        <f t="shared" si="108"/>
        <v>-1.264239341517658</v>
      </c>
      <c r="X79" s="11">
        <f t="shared" si="108"/>
        <v>-2.8101430110874785</v>
      </c>
      <c r="Y79" s="11">
        <f t="shared" si="108"/>
        <v>-1.8339337100925865</v>
      </c>
      <c r="Z79" s="11">
        <f t="shared" si="108"/>
        <v>-1.8407374698845254</v>
      </c>
      <c r="AA79" s="11">
        <f t="shared" ref="AA79" si="109">LN(AA28/AA27)*100</f>
        <v>-1.6529301951210471</v>
      </c>
    </row>
    <row r="80" spans="1:27" x14ac:dyDescent="0.3">
      <c r="A80" s="13">
        <v>1993</v>
      </c>
      <c r="B80" s="11">
        <f t="shared" ref="B80:O80" si="110">LN(B29/B28)*100</f>
        <v>0.38727572608444388</v>
      </c>
      <c r="C80" s="11">
        <f t="shared" si="110"/>
        <v>-8.7187758893961104E-3</v>
      </c>
      <c r="D80" s="11">
        <f t="shared" si="110"/>
        <v>3.0068899495397252</v>
      </c>
      <c r="E80" s="11">
        <f t="shared" si="110"/>
        <v>1.0346352159330199</v>
      </c>
      <c r="F80" s="11">
        <f t="shared" si="110"/>
        <v>2.3462503594885309</v>
      </c>
      <c r="G80" s="11">
        <f t="shared" si="110"/>
        <v>2.3017931351565313</v>
      </c>
      <c r="H80" s="11">
        <f t="shared" si="110"/>
        <v>4.5628079237717207</v>
      </c>
      <c r="I80" s="11">
        <f t="shared" si="110"/>
        <v>-0.73679441410400381</v>
      </c>
      <c r="J80" s="11">
        <f t="shared" si="110"/>
        <v>5.5416385713008811</v>
      </c>
      <c r="K80" s="11">
        <f t="shared" si="110"/>
        <v>4.2707442642669227</v>
      </c>
      <c r="L80" s="11">
        <f t="shared" si="110"/>
        <v>0</v>
      </c>
      <c r="M80" s="11">
        <f t="shared" si="110"/>
        <v>-1.5110592738420521</v>
      </c>
      <c r="N80" s="11">
        <f t="shared" si="110"/>
        <v>1.3599683171571852</v>
      </c>
      <c r="O80" s="11">
        <f t="shared" si="110"/>
        <v>1.4824704761457121</v>
      </c>
      <c r="Q80" s="11">
        <f t="shared" ref="Q80:S80" si="111">LN(Q29/Q28)*100</f>
        <v>6.7760131280132878</v>
      </c>
      <c r="R80" s="11">
        <f t="shared" si="111"/>
        <v>7.3363647593864654</v>
      </c>
      <c r="S80" s="11">
        <f t="shared" si="111"/>
        <v>7.5758377848471721</v>
      </c>
      <c r="T80" s="11">
        <f t="shared" ref="T80" si="112">LN(T29/T28)*100</f>
        <v>7.3815439058829551</v>
      </c>
      <c r="V80" s="11">
        <f t="shared" ref="V80:Z80" si="113">LN(V29/V28)*100</f>
        <v>1.8651903705096906</v>
      </c>
      <c r="W80" s="11">
        <f t="shared" si="113"/>
        <v>1.9874691977033669</v>
      </c>
      <c r="X80" s="11">
        <f t="shared" si="113"/>
        <v>0.99503308531680923</v>
      </c>
      <c r="Y80" s="11">
        <f t="shared" si="113"/>
        <v>1.374162785229639</v>
      </c>
      <c r="Z80" s="11">
        <f t="shared" si="113"/>
        <v>1.2941731494019644</v>
      </c>
      <c r="AA80" s="11">
        <f t="shared" ref="AA80" si="114">LN(AA29/AA28)*100</f>
        <v>1.6827320132525299</v>
      </c>
    </row>
    <row r="81" spans="1:27" x14ac:dyDescent="0.3">
      <c r="A81" s="13">
        <v>1994</v>
      </c>
      <c r="B81" s="11">
        <f t="shared" ref="B81:O81" si="115">LN(B30/B29)*100</f>
        <v>2.6159529838030724</v>
      </c>
      <c r="C81" s="11">
        <f t="shared" si="115"/>
        <v>1.9983832550944021</v>
      </c>
      <c r="D81" s="11">
        <f t="shared" si="115"/>
        <v>4.0402404463188013</v>
      </c>
      <c r="E81" s="11">
        <f t="shared" si="115"/>
        <v>7.0904391727122924</v>
      </c>
      <c r="F81" s="11">
        <f t="shared" si="115"/>
        <v>5.1104791358091362</v>
      </c>
      <c r="G81" s="11">
        <f t="shared" si="115"/>
        <v>5.1491808585785082</v>
      </c>
      <c r="H81" s="11">
        <f t="shared" si="115"/>
        <v>7.3731447748400525</v>
      </c>
      <c r="I81" s="11">
        <f t="shared" si="115"/>
        <v>2.5364026630116125</v>
      </c>
      <c r="J81" s="11">
        <f t="shared" si="115"/>
        <v>11.973157566693885</v>
      </c>
      <c r="K81" s="11">
        <f t="shared" si="115"/>
        <v>10.559020534806594</v>
      </c>
      <c r="L81" s="11">
        <f t="shared" si="115"/>
        <v>5.760499194271488</v>
      </c>
      <c r="M81" s="11">
        <f t="shared" si="115"/>
        <v>3.1177585199626288</v>
      </c>
      <c r="N81" s="11">
        <f t="shared" si="115"/>
        <v>5.3344565996994913</v>
      </c>
      <c r="O81" s="11">
        <f t="shared" si="115"/>
        <v>4.6280752564006393</v>
      </c>
      <c r="Q81" s="11">
        <f t="shared" ref="Q81:S81" si="116">LN(Q30/Q29)*100</f>
        <v>4.2693128738405033</v>
      </c>
      <c r="R81" s="11">
        <f t="shared" si="116"/>
        <v>4.8565576552722005</v>
      </c>
      <c r="S81" s="11">
        <f t="shared" si="116"/>
        <v>5.0923923350147984</v>
      </c>
      <c r="T81" s="11">
        <f t="shared" ref="T81" si="117">LN(T30/T29)*100</f>
        <v>4.8865627324582288</v>
      </c>
      <c r="V81" s="11">
        <f t="shared" ref="V81:Z81" si="118">LN(V30/V29)*100</f>
        <v>4.8214644069588415</v>
      </c>
      <c r="W81" s="11">
        <f t="shared" si="118"/>
        <v>4.9212416893957842</v>
      </c>
      <c r="X81" s="11">
        <f t="shared" si="118"/>
        <v>4.5484376034932534</v>
      </c>
      <c r="Y81" s="11">
        <f t="shared" si="118"/>
        <v>4.3696271735698415</v>
      </c>
      <c r="Z81" s="11">
        <f t="shared" si="118"/>
        <v>4.2506914885174565</v>
      </c>
      <c r="AA81" s="11">
        <f t="shared" ref="AA81" si="119">LN(AA30/AA29)*100</f>
        <v>4.6858564886885654</v>
      </c>
    </row>
    <row r="82" spans="1:27" x14ac:dyDescent="0.3">
      <c r="A82" s="13">
        <v>1995</v>
      </c>
      <c r="B82" s="11">
        <f t="shared" ref="B82:O82" si="120">LN(B31/B30)*100</f>
        <v>-1.4848806938503645</v>
      </c>
      <c r="C82" s="11">
        <f t="shared" si="120"/>
        <v>-3.1956872100462177</v>
      </c>
      <c r="D82" s="11">
        <f t="shared" si="120"/>
        <v>-0.79509469772511854</v>
      </c>
      <c r="E82" s="11">
        <f t="shared" si="120"/>
        <v>16.59983117501703</v>
      </c>
      <c r="F82" s="11">
        <f t="shared" si="120"/>
        <v>5.0478895775879895</v>
      </c>
      <c r="G82" s="11">
        <f t="shared" si="120"/>
        <v>4.9936122032470704</v>
      </c>
      <c r="H82" s="11">
        <f t="shared" si="120"/>
        <v>0.41617720433043526</v>
      </c>
      <c r="I82" s="11">
        <f t="shared" si="120"/>
        <v>2.7786061870870316</v>
      </c>
      <c r="J82" s="11">
        <f t="shared" si="120"/>
        <v>6.9440959886974127</v>
      </c>
      <c r="K82" s="11">
        <f t="shared" si="120"/>
        <v>5.6731148811981935</v>
      </c>
      <c r="L82" s="11">
        <f t="shared" si="120"/>
        <v>0.69620806374199651</v>
      </c>
      <c r="M82" s="11">
        <f t="shared" si="120"/>
        <v>0.60814311998899473</v>
      </c>
      <c r="N82" s="11">
        <f t="shared" si="120"/>
        <v>1.0683203814288453</v>
      </c>
      <c r="O82" s="11">
        <f t="shared" si="120"/>
        <v>1.5568872089258381</v>
      </c>
      <c r="Q82" s="11">
        <f t="shared" ref="Q82:S82" si="121">LN(Q31/Q30)*100</f>
        <v>0.7816522380432589</v>
      </c>
      <c r="R82" s="11">
        <f t="shared" si="121"/>
        <v>1.4319493503106377</v>
      </c>
      <c r="S82" s="11">
        <f t="shared" si="121"/>
        <v>1.66387539755509</v>
      </c>
      <c r="T82" s="11">
        <f t="shared" ref="T82" si="122">LN(T31/T30)*100</f>
        <v>1.468191166866488</v>
      </c>
      <c r="V82" s="11">
        <f t="shared" ref="V82:Z82" si="123">LN(V31/V30)*100</f>
        <v>3.3303110990955247</v>
      </c>
      <c r="W82" s="11">
        <f t="shared" si="123"/>
        <v>3.3470500123159366</v>
      </c>
      <c r="X82" s="11">
        <f t="shared" si="123"/>
        <v>3.4862931092680092</v>
      </c>
      <c r="Y82" s="11">
        <f t="shared" si="123"/>
        <v>3.2548980310934201</v>
      </c>
      <c r="Z82" s="11">
        <f t="shared" si="123"/>
        <v>3.1616113768062082</v>
      </c>
      <c r="AA82" s="11">
        <f t="shared" ref="AA82" si="124">LN(AA31/AA30)*100</f>
        <v>3.3275822823386854</v>
      </c>
    </row>
    <row r="83" spans="1:27" x14ac:dyDescent="0.3">
      <c r="A83" s="13">
        <v>1996</v>
      </c>
      <c r="B83" s="11">
        <f t="shared" ref="B83:O83" si="125">LN(B32/B31)*100</f>
        <v>1.68908303252818</v>
      </c>
      <c r="C83" s="11">
        <f t="shared" si="125"/>
        <v>-1.7716122570492279</v>
      </c>
      <c r="D83" s="11">
        <f t="shared" si="125"/>
        <v>-1.9565501262582334</v>
      </c>
      <c r="E83" s="11">
        <f t="shared" si="125"/>
        <v>-6.8704962802822456</v>
      </c>
      <c r="F83" s="11">
        <f t="shared" si="125"/>
        <v>0.61728591070807959</v>
      </c>
      <c r="G83" s="11">
        <f t="shared" si="125"/>
        <v>0.67386626448858278</v>
      </c>
      <c r="H83" s="11">
        <f t="shared" si="125"/>
        <v>-2.2460544295816263</v>
      </c>
      <c r="I83" s="11">
        <f t="shared" si="125"/>
        <v>0.11066028425460628</v>
      </c>
      <c r="J83" s="11">
        <f t="shared" si="125"/>
        <v>5.016531644622173</v>
      </c>
      <c r="K83" s="11">
        <f t="shared" si="125"/>
        <v>3.6434600983755527</v>
      </c>
      <c r="L83" s="11">
        <f t="shared" si="125"/>
        <v>-1.5276696353861798</v>
      </c>
      <c r="M83" s="11">
        <f t="shared" si="125"/>
        <v>6.6760771408013868</v>
      </c>
      <c r="N83" s="11">
        <f t="shared" si="125"/>
        <v>2.5422533265706941</v>
      </c>
      <c r="O83" s="11">
        <f t="shared" si="125"/>
        <v>0.8145250925538049</v>
      </c>
      <c r="Q83" s="11">
        <f t="shared" ref="Q83:S83" si="126">LN(Q32/Q31)*100</f>
        <v>1.8115221978405285</v>
      </c>
      <c r="R83" s="11">
        <f t="shared" si="126"/>
        <v>2.395048275752421</v>
      </c>
      <c r="S83" s="11">
        <f t="shared" si="126"/>
        <v>2.6092049350621984</v>
      </c>
      <c r="T83" s="11">
        <f t="shared" ref="T83" si="127">LN(T32/T31)*100</f>
        <v>2.4097551579060523</v>
      </c>
      <c r="V83" s="11">
        <f t="shared" ref="V83:Z83" si="128">LN(V32/V31)*100</f>
        <v>3.9497829632148429</v>
      </c>
      <c r="W83" s="11">
        <f t="shared" si="128"/>
        <v>4.0015341117927088</v>
      </c>
      <c r="X83" s="11">
        <f t="shared" si="128"/>
        <v>3.8095576787618235</v>
      </c>
      <c r="Y83" s="11">
        <f t="shared" si="128"/>
        <v>3.5651811926684798</v>
      </c>
      <c r="Z83" s="11">
        <f t="shared" si="128"/>
        <v>3.5192555904048328</v>
      </c>
      <c r="AA83" s="11">
        <f t="shared" ref="AA83" si="129">LN(AA32/AA31)*100</f>
        <v>3.8575248052119502</v>
      </c>
    </row>
    <row r="84" spans="1:27" x14ac:dyDescent="0.3">
      <c r="A84" s="13">
        <v>1997</v>
      </c>
      <c r="B84" s="11">
        <f t="shared" ref="B84:O84" si="130">LN(B33/B32)*100</f>
        <v>2.1981240743368833</v>
      </c>
      <c r="C84" s="11">
        <f t="shared" si="130"/>
        <v>-1.310930987824646</v>
      </c>
      <c r="D84" s="11">
        <f t="shared" si="130"/>
        <v>-0.37214501162082603</v>
      </c>
      <c r="E84" s="11">
        <f t="shared" si="130"/>
        <v>3.2916815013142009</v>
      </c>
      <c r="F84" s="11">
        <f t="shared" si="130"/>
        <v>2.7515391527777182</v>
      </c>
      <c r="G84" s="11">
        <f t="shared" si="130"/>
        <v>2.9441694379747068</v>
      </c>
      <c r="H84" s="11">
        <f t="shared" si="130"/>
        <v>1.5757013440367122</v>
      </c>
      <c r="I84" s="11">
        <f t="shared" si="130"/>
        <v>1.9712264489449489</v>
      </c>
      <c r="J84" s="11">
        <f t="shared" si="130"/>
        <v>2.8141513134126774</v>
      </c>
      <c r="K84" s="11">
        <f t="shared" si="130"/>
        <v>2.1682479645443351</v>
      </c>
      <c r="L84" s="11">
        <f t="shared" si="130"/>
        <v>-0.44454202647599605</v>
      </c>
      <c r="M84" s="11">
        <f t="shared" si="130"/>
        <v>4.6470119170046997</v>
      </c>
      <c r="N84" s="11">
        <f t="shared" si="130"/>
        <v>2.4209015395530944</v>
      </c>
      <c r="O84" s="11">
        <f t="shared" si="130"/>
        <v>1.6783749657424265</v>
      </c>
      <c r="Q84" s="11">
        <f t="shared" ref="Q84:S84" si="131">LN(Q33/Q32)*100</f>
        <v>1.9913436759421292</v>
      </c>
      <c r="R84" s="11">
        <f t="shared" si="131"/>
        <v>2.7715659023248556</v>
      </c>
      <c r="S84" s="11">
        <f t="shared" si="131"/>
        <v>2.9577913747627278</v>
      </c>
      <c r="T84" s="11">
        <f t="shared" ref="T84" si="132">LN(T33/T32)*100</f>
        <v>2.7493140580198707</v>
      </c>
      <c r="V84" s="11">
        <f t="shared" ref="V84:Z84" si="133">LN(V33/V32)*100</f>
        <v>6.077278093960385</v>
      </c>
      <c r="W84" s="11">
        <f t="shared" si="133"/>
        <v>6.1100403801923751</v>
      </c>
      <c r="X84" s="11">
        <f t="shared" si="133"/>
        <v>1.7869292209853185</v>
      </c>
      <c r="Y84" s="11">
        <f t="shared" si="133"/>
        <v>5.0825673183900539</v>
      </c>
      <c r="Z84" s="11">
        <f t="shared" si="133"/>
        <v>5.2454751154707369</v>
      </c>
      <c r="AA84" s="11">
        <f t="shared" ref="AA84" si="134">LN(AA33/AA32)*100</f>
        <v>5.8832939415211829</v>
      </c>
    </row>
    <row r="85" spans="1:27" x14ac:dyDescent="0.3">
      <c r="A85" s="13">
        <v>1998</v>
      </c>
      <c r="B85" s="11">
        <f t="shared" ref="B85:O85" si="135">LN(B34/B33)*100</f>
        <v>-0.69561831931334617</v>
      </c>
      <c r="C85" s="11">
        <f t="shared" si="135"/>
        <v>-10.866740870082667</v>
      </c>
      <c r="D85" s="11">
        <f t="shared" si="135"/>
        <v>-1.8737036268095186</v>
      </c>
      <c r="E85" s="11">
        <f t="shared" si="135"/>
        <v>-3.7116630285902743</v>
      </c>
      <c r="F85" s="11">
        <f t="shared" si="135"/>
        <v>0.22923217293648623</v>
      </c>
      <c r="G85" s="11">
        <f t="shared" si="135"/>
        <v>3.6329619188456808</v>
      </c>
      <c r="H85" s="11">
        <f t="shared" si="135"/>
        <v>0.93183828931244284</v>
      </c>
      <c r="I85" s="11">
        <f t="shared" si="135"/>
        <v>4.8075580168951122</v>
      </c>
      <c r="J85" s="11">
        <f t="shared" si="135"/>
        <v>-1.5089043678430261</v>
      </c>
      <c r="K85" s="11">
        <f t="shared" si="135"/>
        <v>1.2015676836443232</v>
      </c>
      <c r="L85" s="11">
        <f t="shared" si="135"/>
        <v>1.276003598120186</v>
      </c>
      <c r="M85" s="11">
        <f t="shared" si="135"/>
        <v>4.6075373564428013</v>
      </c>
      <c r="N85" s="11">
        <f t="shared" si="135"/>
        <v>-3.2009054941891852</v>
      </c>
      <c r="O85" s="11">
        <f t="shared" si="135"/>
        <v>0.23608116414381855</v>
      </c>
      <c r="Q85" s="11">
        <f t="shared" ref="Q85:S85" si="136">LN(Q34/Q33)*100</f>
        <v>-4.8749428482928074</v>
      </c>
      <c r="R85" s="11">
        <f t="shared" si="136"/>
        <v>3.7576361300509489</v>
      </c>
      <c r="S85" s="11">
        <f t="shared" si="136"/>
        <v>1.9399709415698838</v>
      </c>
      <c r="T85" s="11">
        <f t="shared" ref="T85" si="137">LN(T34/T33)*100</f>
        <v>1.7640104620273094</v>
      </c>
      <c r="V85" s="11">
        <f t="shared" ref="V85:Z85" si="138">LN(V34/V33)*100</f>
        <v>13.115820847896689</v>
      </c>
      <c r="W85" s="11">
        <f t="shared" si="138"/>
        <v>14.767217498405531</v>
      </c>
      <c r="X85" s="11">
        <f t="shared" si="138"/>
        <v>24.069912956535266</v>
      </c>
      <c r="Y85" s="11">
        <f t="shared" si="138"/>
        <v>-2.4086530291443364</v>
      </c>
      <c r="Z85" s="11">
        <f t="shared" si="138"/>
        <v>5.1544293904797822</v>
      </c>
      <c r="AA85" s="11">
        <f t="shared" ref="AA85" si="139">LN(AA34/AA33)*100</f>
        <v>11.711747822748903</v>
      </c>
    </row>
    <row r="86" spans="1:27" x14ac:dyDescent="0.3">
      <c r="A86" s="13">
        <v>1999</v>
      </c>
      <c r="B86" s="11">
        <f t="shared" ref="B86:O86" si="140">LN(B35/B34)*100</f>
        <v>-0.23295224427046249</v>
      </c>
      <c r="C86" s="11">
        <f t="shared" si="140"/>
        <v>-8.1171984612285382</v>
      </c>
      <c r="D86" s="11">
        <f t="shared" si="140"/>
        <v>0.483793880246845</v>
      </c>
      <c r="E86" s="11">
        <f t="shared" si="140"/>
        <v>-6.1677337441208007</v>
      </c>
      <c r="F86" s="11">
        <f t="shared" si="140"/>
        <v>2.9331643202658673</v>
      </c>
      <c r="G86" s="11">
        <f t="shared" si="140"/>
        <v>6.0624621816434843</v>
      </c>
      <c r="H86" s="11">
        <f t="shared" si="140"/>
        <v>0.65521035011157125</v>
      </c>
      <c r="I86" s="11">
        <f t="shared" si="140"/>
        <v>-3.2741019719103726</v>
      </c>
      <c r="J86" s="11">
        <f t="shared" si="140"/>
        <v>4.6736797241822385</v>
      </c>
      <c r="K86" s="11">
        <f t="shared" si="140"/>
        <v>2.5312345876298563</v>
      </c>
      <c r="L86" s="11">
        <f t="shared" si="140"/>
        <v>-5.0231602750049245</v>
      </c>
      <c r="M86" s="11">
        <f t="shared" si="140"/>
        <v>1.9161471623868049</v>
      </c>
      <c r="N86" s="11">
        <f t="shared" si="140"/>
        <v>4.0335981444568558</v>
      </c>
      <c r="O86" s="11">
        <f t="shared" si="140"/>
        <v>0.31391040099331358</v>
      </c>
      <c r="Q86" s="11">
        <f t="shared" ref="Q86:S86" si="141">LN(Q35/Q34)*100</f>
        <v>1.4943392352474285</v>
      </c>
      <c r="R86" s="11">
        <f t="shared" si="141"/>
        <v>-2.8542478115016428</v>
      </c>
      <c r="S86" s="11">
        <f t="shared" si="141"/>
        <v>2.1326723921436259</v>
      </c>
      <c r="T86" s="11">
        <f t="shared" ref="T86" si="142">LN(T35/T34)*100</f>
        <v>0.18024268311224456</v>
      </c>
      <c r="V86" s="11">
        <f t="shared" ref="V86:Z86" si="143">LN(V35/V34)*100</f>
        <v>6.8784949664807336</v>
      </c>
      <c r="W86" s="11">
        <f t="shared" si="143"/>
        <v>0.11930802767389789</v>
      </c>
      <c r="X86" s="11">
        <f t="shared" si="143"/>
        <v>-16.943382401503062</v>
      </c>
      <c r="Y86" s="11">
        <f t="shared" si="143"/>
        <v>8.3301371188380706</v>
      </c>
      <c r="Z86" s="11">
        <f t="shared" si="143"/>
        <v>9.9296526456192602</v>
      </c>
      <c r="AA86" s="11">
        <f t="shared" ref="AA86" si="144">LN(AA35/AA34)*100</f>
        <v>4.6822596653268471</v>
      </c>
    </row>
    <row r="87" spans="1:27" x14ac:dyDescent="0.3">
      <c r="A87" s="13">
        <v>2000</v>
      </c>
      <c r="B87" s="11">
        <f t="shared" ref="B87:O87" si="145">LN(B36/B35)*100</f>
        <v>-5.3019459383143348E-2</v>
      </c>
      <c r="C87" s="11">
        <f t="shared" si="145"/>
        <v>-3.1065686044368119</v>
      </c>
      <c r="D87" s="11">
        <f t="shared" si="145"/>
        <v>0.70535720466608631</v>
      </c>
      <c r="E87" s="11">
        <f t="shared" si="145"/>
        <v>0.9920783240545763</v>
      </c>
      <c r="F87" s="11">
        <f t="shared" si="145"/>
        <v>3.4957966919315124</v>
      </c>
      <c r="G87" s="11">
        <f t="shared" si="145"/>
        <v>4.175403979916454</v>
      </c>
      <c r="H87" s="11">
        <f t="shared" si="145"/>
        <v>1.7890687944662257E-2</v>
      </c>
      <c r="I87" s="11">
        <f t="shared" si="145"/>
        <v>2.0610206373365281</v>
      </c>
      <c r="J87" s="11">
        <f t="shared" si="145"/>
        <v>15.229975027483638</v>
      </c>
      <c r="K87" s="11">
        <f t="shared" si="145"/>
        <v>3.3584334097273585</v>
      </c>
      <c r="L87" s="11">
        <f t="shared" si="145"/>
        <v>5.440203235087996E-2</v>
      </c>
      <c r="M87" s="11">
        <f t="shared" si="145"/>
        <v>-2.4680341723250461</v>
      </c>
      <c r="N87" s="11">
        <f t="shared" si="145"/>
        <v>1.7301965807416422</v>
      </c>
      <c r="O87" s="11">
        <f t="shared" si="145"/>
        <v>1.7668647191724198</v>
      </c>
      <c r="Q87" s="11">
        <f t="shared" ref="Q87:S87" si="146">LN(Q36/Q35)*100</f>
        <v>-0.54081592014745039</v>
      </c>
      <c r="R87" s="11">
        <f t="shared" si="146"/>
        <v>-8.1304745208324736</v>
      </c>
      <c r="S87" s="11">
        <f t="shared" si="146"/>
        <v>3.8838377075215167</v>
      </c>
      <c r="T87" s="11">
        <f t="shared" ref="T87" si="147">LN(T36/T35)*100</f>
        <v>-1.0023750919182146</v>
      </c>
      <c r="V87" s="11">
        <f t="shared" ref="V87:Z87" si="148">LN(V36/V35)*100</f>
        <v>10.42682162592174</v>
      </c>
      <c r="W87" s="11">
        <f t="shared" si="148"/>
        <v>-3.7457562534900442</v>
      </c>
      <c r="X87" s="11">
        <f t="shared" si="148"/>
        <v>9.3626616108349126</v>
      </c>
      <c r="Y87" s="11">
        <f t="shared" si="148"/>
        <v>7.6629735077296548</v>
      </c>
      <c r="Z87" s="11">
        <f t="shared" si="148"/>
        <v>-4.6718295011182613</v>
      </c>
      <c r="AA87" s="11">
        <f t="shared" ref="AA87" si="149">LN(AA36/AA35)*100</f>
        <v>5.0180858833814641</v>
      </c>
    </row>
    <row r="88" spans="1:27" x14ac:dyDescent="0.3">
      <c r="A88" s="13">
        <v>2001</v>
      </c>
      <c r="B88" s="11">
        <f t="shared" ref="B88:O88" si="150">LN(B37/B36)*100</f>
        <v>-0.32934956729567244</v>
      </c>
      <c r="C88" s="11">
        <f t="shared" si="150"/>
        <v>-13.368544147452832</v>
      </c>
      <c r="D88" s="11">
        <f t="shared" si="150"/>
        <v>-2.0985435163887232</v>
      </c>
      <c r="E88" s="11">
        <f t="shared" si="150"/>
        <v>-7.3049555188396509</v>
      </c>
      <c r="F88" s="11">
        <f t="shared" si="150"/>
        <v>0.74405105165833207</v>
      </c>
      <c r="G88" s="11">
        <f t="shared" si="150"/>
        <v>14.269915654951216</v>
      </c>
      <c r="H88" s="11">
        <f t="shared" si="150"/>
        <v>-1.514088044659214</v>
      </c>
      <c r="I88" s="11">
        <f t="shared" si="150"/>
        <v>-1.9987458254845096</v>
      </c>
      <c r="J88" s="11">
        <f t="shared" si="150"/>
        <v>-8.8450477994496151</v>
      </c>
      <c r="K88" s="11">
        <f t="shared" si="150"/>
        <v>-4.443615758909905</v>
      </c>
      <c r="L88" s="11">
        <f t="shared" si="150"/>
        <v>1.6541189801233653</v>
      </c>
      <c r="M88" s="11">
        <f t="shared" si="150"/>
        <v>-1.0451882065937261</v>
      </c>
      <c r="N88" s="11">
        <f t="shared" si="150"/>
        <v>-4.7152007060845262</v>
      </c>
      <c r="O88" s="11">
        <f t="shared" si="150"/>
        <v>-1.4246497677435346</v>
      </c>
      <c r="Q88" s="11">
        <f t="shared" ref="Q88:S88" si="151">LN(Q37/Q36)*100</f>
        <v>4.327957209944441</v>
      </c>
      <c r="R88" s="11">
        <f t="shared" si="151"/>
        <v>2.4791259674704804</v>
      </c>
      <c r="S88" s="11">
        <f t="shared" si="151"/>
        <v>5.6332788340896816</v>
      </c>
      <c r="T88" s="11">
        <f t="shared" ref="T88" si="152">LN(T37/T36)*100</f>
        <v>4.3398775307200843</v>
      </c>
      <c r="V88" s="11">
        <f t="shared" ref="V88:Z88" si="153">LN(V37/V36)*100</f>
        <v>9.6799383355792674</v>
      </c>
      <c r="W88" s="11">
        <f t="shared" si="153"/>
        <v>8.1771069886379628</v>
      </c>
      <c r="X88" s="11">
        <f t="shared" si="153"/>
        <v>10.260948228593648</v>
      </c>
      <c r="Y88" s="11">
        <f t="shared" si="153"/>
        <v>-2.73259255011321</v>
      </c>
      <c r="Z88" s="11">
        <f t="shared" si="153"/>
        <v>7.4396460878698552</v>
      </c>
      <c r="AA88" s="11">
        <f t="shared" ref="AA88" si="154">LN(AA37/AA36)*100</f>
        <v>7.1313104819326369</v>
      </c>
    </row>
    <row r="89" spans="1:27" x14ac:dyDescent="0.3">
      <c r="A89" s="13">
        <v>2002</v>
      </c>
      <c r="B89" s="11">
        <f t="shared" ref="B89:O89" si="155">LN(B38/B37)*100</f>
        <v>3.3795129071419869</v>
      </c>
      <c r="C89" s="11">
        <f t="shared" si="155"/>
        <v>-6.2637544154494833</v>
      </c>
      <c r="D89" s="11">
        <f t="shared" si="155"/>
        <v>2.6560917548190575</v>
      </c>
      <c r="E89" s="11">
        <f t="shared" si="155"/>
        <v>4.5475217353462982</v>
      </c>
      <c r="F89" s="11">
        <f t="shared" si="155"/>
        <v>-2.533681559683933</v>
      </c>
      <c r="G89" s="11">
        <f t="shared" si="155"/>
        <v>7.1600958029023412</v>
      </c>
      <c r="H89" s="11">
        <f t="shared" si="155"/>
        <v>-2.8461511278122393</v>
      </c>
      <c r="I89" s="11">
        <f t="shared" si="155"/>
        <v>-4.2049327487304531</v>
      </c>
      <c r="J89" s="11">
        <f t="shared" si="155"/>
        <v>-17.96162050809636</v>
      </c>
      <c r="K89" s="11">
        <f t="shared" si="155"/>
        <v>-9.1884856316818126</v>
      </c>
      <c r="L89" s="11">
        <f t="shared" si="155"/>
        <v>-5.1124377053415229</v>
      </c>
      <c r="M89" s="11">
        <f t="shared" si="155"/>
        <v>-3.1852568007410813</v>
      </c>
      <c r="N89" s="11">
        <f t="shared" si="155"/>
        <v>-6.1668281678082542</v>
      </c>
      <c r="O89" s="11">
        <f t="shared" si="155"/>
        <v>-2.4404708699484421</v>
      </c>
      <c r="Q89" s="11">
        <f t="shared" ref="Q89:S89" si="156">LN(Q38/Q37)*100</f>
        <v>9.2325588117621962</v>
      </c>
      <c r="R89" s="11">
        <f t="shared" si="156"/>
        <v>3.1527454159873369</v>
      </c>
      <c r="S89" s="11">
        <f t="shared" si="156"/>
        <v>5.6748981438856223</v>
      </c>
      <c r="T89" s="11">
        <f t="shared" ref="T89" si="157">LN(T38/T37)*100</f>
        <v>5.2966598884269152</v>
      </c>
      <c r="V89" s="11">
        <f t="shared" ref="V89:Z89" si="158">LN(V38/V37)*100</f>
        <v>-2.1458759831676089</v>
      </c>
      <c r="W89" s="11">
        <f t="shared" si="158"/>
        <v>-1.9776011680796604</v>
      </c>
      <c r="X89" s="11">
        <f t="shared" si="158"/>
        <v>12.97224950826795</v>
      </c>
      <c r="Y89" s="11">
        <f t="shared" si="158"/>
        <v>-3.3808359373297949</v>
      </c>
      <c r="Z89" s="11">
        <f t="shared" si="158"/>
        <v>1.2964938327453053</v>
      </c>
      <c r="AA89" s="11">
        <f t="shared" ref="AA89" si="159">LN(AA38/AA37)*100</f>
        <v>-1.5117445875912476</v>
      </c>
    </row>
    <row r="90" spans="1:27" x14ac:dyDescent="0.3">
      <c r="A90" s="13">
        <v>2003</v>
      </c>
      <c r="B90" s="11">
        <f t="shared" ref="B90:O90" si="160">LN(B39/B38)*100</f>
        <v>-2.0580707700020686</v>
      </c>
      <c r="C90" s="11">
        <f t="shared" si="160"/>
        <v>-1.0482931223104694</v>
      </c>
      <c r="D90" s="11">
        <f t="shared" si="160"/>
        <v>-0.85351293873418888</v>
      </c>
      <c r="E90" s="11">
        <f t="shared" si="160"/>
        <v>-1.1316028975406425</v>
      </c>
      <c r="F90" s="11">
        <f t="shared" si="160"/>
        <v>-2.6678521617752415</v>
      </c>
      <c r="G90" s="11">
        <f t="shared" si="160"/>
        <v>5.3432192783415378</v>
      </c>
      <c r="H90" s="11">
        <f t="shared" si="160"/>
        <v>2.8643114838051154</v>
      </c>
      <c r="I90" s="11">
        <f t="shared" si="160"/>
        <v>3.7095428413884475E-2</v>
      </c>
      <c r="J90" s="11">
        <f t="shared" si="160"/>
        <v>-4.0495980964518417</v>
      </c>
      <c r="K90" s="11">
        <f t="shared" si="160"/>
        <v>-6.1500438029749978</v>
      </c>
      <c r="L90" s="11">
        <f t="shared" si="160"/>
        <v>-0.47970745238808243</v>
      </c>
      <c r="M90" s="11">
        <f t="shared" si="160"/>
        <v>2.9137480644619127</v>
      </c>
      <c r="N90" s="11">
        <f t="shared" si="160"/>
        <v>-3.079477283920963</v>
      </c>
      <c r="O90" s="11">
        <f t="shared" si="160"/>
        <v>-0.43101354752190563</v>
      </c>
      <c r="Q90" s="11">
        <f t="shared" ref="Q90:S90" si="161">LN(Q39/Q38)*100</f>
        <v>5.6665049579114761</v>
      </c>
      <c r="R90" s="11">
        <f t="shared" si="161"/>
        <v>-4.4989315796523412E-2</v>
      </c>
      <c r="S90" s="11">
        <f t="shared" si="161"/>
        <v>2.6187651549364608</v>
      </c>
      <c r="T90" s="11">
        <f t="shared" ref="T90" si="162">LN(T39/T38)*100</f>
        <v>2.161974604577046</v>
      </c>
      <c r="V90" s="11">
        <f t="shared" ref="V90:Z90" si="163">LN(V39/V38)*100</f>
        <v>10.168460091841549</v>
      </c>
      <c r="W90" s="11">
        <f t="shared" si="163"/>
        <v>6.5301755105821409</v>
      </c>
      <c r="X90" s="11">
        <f t="shared" si="163"/>
        <v>20.343848023487748</v>
      </c>
      <c r="Y90" s="11">
        <f t="shared" si="163"/>
        <v>0.76586045856154961</v>
      </c>
      <c r="Z90" s="11">
        <f t="shared" si="163"/>
        <v>7.2795719335616056</v>
      </c>
      <c r="AA90" s="11">
        <f t="shared" ref="AA90" si="164">LN(AA39/AA38)*100</f>
        <v>8.7629997485695785</v>
      </c>
    </row>
    <row r="91" spans="1:27" x14ac:dyDescent="0.3">
      <c r="A91" s="13">
        <v>2004</v>
      </c>
      <c r="B91" s="11">
        <f t="shared" ref="B91:O91" si="165">LN(B40/B39)*100</f>
        <v>1.5630202540164531</v>
      </c>
      <c r="C91" s="11">
        <f t="shared" si="165"/>
        <v>-10.894164439323696</v>
      </c>
      <c r="D91" s="11">
        <f t="shared" si="165"/>
        <v>-0.27274202692650257</v>
      </c>
      <c r="E91" s="11">
        <f t="shared" si="165"/>
        <v>5.5737777109293649</v>
      </c>
      <c r="F91" s="11">
        <f t="shared" si="165"/>
        <v>3.8394453059702562</v>
      </c>
      <c r="G91" s="11">
        <f t="shared" si="165"/>
        <v>2.0441997954864264</v>
      </c>
      <c r="H91" s="11">
        <f t="shared" si="165"/>
        <v>1.6568000086411905</v>
      </c>
      <c r="I91" s="11">
        <f t="shared" si="165"/>
        <v>3.1757390905450626</v>
      </c>
      <c r="J91" s="11">
        <f t="shared" si="165"/>
        <v>3.7697210595753914</v>
      </c>
      <c r="K91" s="11">
        <f t="shared" si="165"/>
        <v>0.77522999008231852</v>
      </c>
      <c r="L91" s="11">
        <f t="shared" si="165"/>
        <v>3.2923639518647985</v>
      </c>
      <c r="M91" s="11">
        <f t="shared" si="165"/>
        <v>3.47338305541173</v>
      </c>
      <c r="N91" s="11">
        <f t="shared" si="165"/>
        <v>0.93276164350143931</v>
      </c>
      <c r="O91" s="11">
        <f t="shared" si="165"/>
        <v>1.8314436454283127</v>
      </c>
      <c r="Q91" s="11">
        <f t="shared" ref="Q91:S91" si="166">LN(Q40/Q39)*100</f>
        <v>2.2945028725802281</v>
      </c>
      <c r="R91" s="11">
        <f t="shared" si="166"/>
        <v>1.3409520409764983</v>
      </c>
      <c r="S91" s="11">
        <f t="shared" si="166"/>
        <v>5.1498007917270678</v>
      </c>
      <c r="T91" s="11">
        <f t="shared" ref="T91" si="167">LN(T40/T39)*100</f>
        <v>3.4224802085667174</v>
      </c>
      <c r="V91" s="11">
        <f t="shared" ref="V91:Z91" si="168">LN(V40/V39)*100</f>
        <v>3.5261793191002053</v>
      </c>
      <c r="W91" s="11">
        <f t="shared" si="168"/>
        <v>3.0061308169786853</v>
      </c>
      <c r="X91" s="11">
        <f t="shared" si="168"/>
        <v>31.864754834949306</v>
      </c>
      <c r="Y91" s="11">
        <f t="shared" si="168"/>
        <v>0.45671659210079829</v>
      </c>
      <c r="Z91" s="11">
        <f t="shared" si="168"/>
        <v>0.24749084542494268</v>
      </c>
      <c r="AA91" s="11">
        <f t="shared" ref="AA91" si="169">LN(AA40/AA39)*100</f>
        <v>4.3685499356079767</v>
      </c>
    </row>
    <row r="92" spans="1:27" x14ac:dyDescent="0.3">
      <c r="A92" s="13">
        <v>2005</v>
      </c>
      <c r="B92" s="11">
        <f t="shared" ref="B92:O92" si="170">LN(B41/B40)*100</f>
        <v>1.018370164971458</v>
      </c>
      <c r="C92" s="11">
        <f t="shared" si="170"/>
        <v>-2.2667427309039727</v>
      </c>
      <c r="D92" s="11">
        <f t="shared" si="170"/>
        <v>-1.4646052147643747</v>
      </c>
      <c r="E92" s="11">
        <f t="shared" si="170"/>
        <v>-5.0098468120392941</v>
      </c>
      <c r="F92" s="11">
        <f t="shared" si="170"/>
        <v>0.58068909075404262</v>
      </c>
      <c r="G92" s="11">
        <f t="shared" si="170"/>
        <v>6.6923863263929668</v>
      </c>
      <c r="H92" s="11">
        <f t="shared" si="170"/>
        <v>-1.2490614833478659</v>
      </c>
      <c r="I92" s="11">
        <f t="shared" si="170"/>
        <v>0.79624665822101204</v>
      </c>
      <c r="J92" s="11">
        <f t="shared" si="170"/>
        <v>-5.7262048105297891</v>
      </c>
      <c r="K92" s="11">
        <f t="shared" si="170"/>
        <v>-2.1062242831362035</v>
      </c>
      <c r="L92" s="11">
        <f t="shared" si="170"/>
        <v>1.9961824370867132</v>
      </c>
      <c r="M92" s="11">
        <f t="shared" si="170"/>
        <v>0.16398822960004947</v>
      </c>
      <c r="N92" s="11">
        <f t="shared" si="170"/>
        <v>-0.69331877768702022</v>
      </c>
      <c r="O92" s="11">
        <f t="shared" si="170"/>
        <v>0.10843315173536053</v>
      </c>
      <c r="Q92" s="11">
        <f t="shared" ref="Q92:S92" si="171">LN(Q41/Q40)*100</f>
        <v>0.68092323559907186</v>
      </c>
      <c r="R92" s="11">
        <f t="shared" si="171"/>
        <v>-4.2516180536017183</v>
      </c>
      <c r="S92" s="11">
        <f t="shared" si="171"/>
        <v>0.77482227828225103</v>
      </c>
      <c r="T92" s="11">
        <f t="shared" ref="T92" si="172">LN(T41/T40)*100</f>
        <v>-0.96595776441239301</v>
      </c>
      <c r="V92" s="11">
        <f t="shared" ref="V92:Z92" si="173">LN(V41/V40)*100</f>
        <v>9.7445234834511485</v>
      </c>
      <c r="W92" s="11">
        <f t="shared" si="173"/>
        <v>14.221908712467732</v>
      </c>
      <c r="X92" s="11">
        <f t="shared" si="173"/>
        <v>11.169698690147674</v>
      </c>
      <c r="Y92" s="11">
        <f t="shared" si="173"/>
        <v>3.8731990939629029</v>
      </c>
      <c r="Z92" s="11">
        <f t="shared" si="173"/>
        <v>9.640817607164994</v>
      </c>
      <c r="AA92" s="11">
        <f t="shared" ref="AA92" si="174">LN(AA41/AA40)*100</f>
        <v>9.9415344284593665</v>
      </c>
    </row>
    <row r="93" spans="1:27" x14ac:dyDescent="0.3">
      <c r="A93" s="13">
        <v>2006</v>
      </c>
      <c r="B93" s="11">
        <f t="shared" ref="B93:O93" si="175">LN(B42/B41)*100</f>
        <v>-1.0597352120969437</v>
      </c>
      <c r="C93" s="11">
        <f t="shared" si="175"/>
        <v>5.570809105114622E-2</v>
      </c>
      <c r="D93" s="11">
        <f t="shared" si="175"/>
        <v>-1.172480942845822</v>
      </c>
      <c r="E93" s="11">
        <f t="shared" si="175"/>
        <v>-5.2302295050770597</v>
      </c>
      <c r="F93" s="11">
        <f t="shared" si="175"/>
        <v>1.8138568736125504</v>
      </c>
      <c r="G93" s="11">
        <f t="shared" si="175"/>
        <v>5.8443595870074585</v>
      </c>
      <c r="H93" s="11">
        <f t="shared" si="175"/>
        <v>3.561813519337039</v>
      </c>
      <c r="I93" s="11">
        <f t="shared" si="175"/>
        <v>1.9327257390026578</v>
      </c>
      <c r="J93" s="11">
        <f t="shared" si="175"/>
        <v>0.51592282578135606</v>
      </c>
      <c r="K93" s="11">
        <f t="shared" si="175"/>
        <v>4.3477894615273041</v>
      </c>
      <c r="L93" s="11">
        <f t="shared" si="175"/>
        <v>5.2182721659528672</v>
      </c>
      <c r="M93" s="11">
        <f t="shared" si="175"/>
        <v>7.0073722516630781</v>
      </c>
      <c r="N93" s="11">
        <f t="shared" si="175"/>
        <v>1.905845033963665</v>
      </c>
      <c r="O93" s="11">
        <f t="shared" si="175"/>
        <v>2.3755011098453771</v>
      </c>
      <c r="Q93" s="11">
        <f t="shared" ref="Q93:S93" si="176">LN(Q42/Q41)*100</f>
        <v>-0.58531440498747767</v>
      </c>
      <c r="R93" s="11">
        <f t="shared" si="176"/>
        <v>5.8701504957034496</v>
      </c>
      <c r="S93" s="11">
        <f t="shared" si="176"/>
        <v>3.0523122470563511</v>
      </c>
      <c r="T93" s="11">
        <f t="shared" ref="T93" si="177">LN(T42/T41)*100</f>
        <v>3.4932323329778296</v>
      </c>
      <c r="V93" s="11">
        <f t="shared" ref="V93:Z93" si="178">LN(V42/V41)*100</f>
        <v>10.103752236844151</v>
      </c>
      <c r="W93" s="11">
        <f t="shared" si="178"/>
        <v>9.5727107056559753</v>
      </c>
      <c r="X93" s="11">
        <f t="shared" si="178"/>
        <v>10.906647325967285</v>
      </c>
      <c r="Y93" s="11">
        <f t="shared" si="178"/>
        <v>-0.33264617194868157</v>
      </c>
      <c r="Z93" s="11">
        <f t="shared" si="178"/>
        <v>-3.0128861190098459</v>
      </c>
      <c r="AA93" s="11">
        <f t="shared" ref="AA93" si="179">LN(AA42/AA41)*100</f>
        <v>7.0332361975926734</v>
      </c>
    </row>
    <row r="94" spans="1:27" x14ac:dyDescent="0.3">
      <c r="A94" s="13">
        <v>2007</v>
      </c>
      <c r="B94" s="11">
        <f t="shared" ref="B94:O94" si="180">LN(B43/B42)*100</f>
        <v>-0.47693195639746577</v>
      </c>
      <c r="C94" s="11">
        <f t="shared" si="180"/>
        <v>-1.7172625502127072</v>
      </c>
      <c r="D94" s="11">
        <f t="shared" si="180"/>
        <v>-0.33871732991213255</v>
      </c>
      <c r="E94" s="11">
        <f t="shared" si="180"/>
        <v>-0.85957257019792566</v>
      </c>
      <c r="F94" s="11">
        <f t="shared" si="180"/>
        <v>1.8355808425183819</v>
      </c>
      <c r="G94" s="11">
        <f t="shared" si="180"/>
        <v>-4.360939930932263</v>
      </c>
      <c r="H94" s="11">
        <f t="shared" si="180"/>
        <v>-0.14845219510157195</v>
      </c>
      <c r="I94" s="11">
        <f t="shared" si="180"/>
        <v>2.1444833906826553</v>
      </c>
      <c r="J94" s="11">
        <f t="shared" si="180"/>
        <v>-3.3749578450628037E-2</v>
      </c>
      <c r="K94" s="11">
        <f t="shared" si="180"/>
        <v>1.7465935567131223</v>
      </c>
      <c r="L94" s="11">
        <f t="shared" si="180"/>
        <v>2.7130526126039536</v>
      </c>
      <c r="M94" s="11">
        <f t="shared" si="180"/>
        <v>2.504279308591653</v>
      </c>
      <c r="N94" s="11">
        <f t="shared" si="180"/>
        <v>1.2612111429592361</v>
      </c>
      <c r="O94" s="11">
        <f t="shared" si="180"/>
        <v>0.50861392691209051</v>
      </c>
      <c r="Q94" s="11">
        <f t="shared" ref="Q94:S94" si="181">LN(Q43/Q42)*100</f>
        <v>2.1607862968460689</v>
      </c>
      <c r="R94" s="11">
        <f t="shared" si="181"/>
        <v>5.833484889270423</v>
      </c>
      <c r="S94" s="11">
        <f t="shared" si="181"/>
        <v>2.8710105882431574</v>
      </c>
      <c r="T94" s="11">
        <f t="shared" ref="T94" si="182">LN(T43/T42)*100</f>
        <v>3.7935583279767435</v>
      </c>
      <c r="V94" s="11">
        <f t="shared" ref="V94:Z94" si="183">LN(V43/V42)*100</f>
        <v>11.399108778211284</v>
      </c>
      <c r="W94" s="11">
        <f t="shared" si="183"/>
        <v>9.8626765125327882</v>
      </c>
      <c r="X94" s="11">
        <f t="shared" si="183"/>
        <v>-0.81836922508716514</v>
      </c>
      <c r="Y94" s="11">
        <f t="shared" si="183"/>
        <v>3.5610517501706127</v>
      </c>
      <c r="Z94" s="11">
        <f t="shared" si="183"/>
        <v>-2.0514871628656337</v>
      </c>
      <c r="AA94" s="11">
        <f t="shared" ref="AA94" si="184">LN(AA43/AA42)*100</f>
        <v>8.5954033642259446</v>
      </c>
    </row>
    <row r="95" spans="1:27" x14ac:dyDescent="0.3">
      <c r="A95" s="13">
        <v>2008</v>
      </c>
      <c r="B95" s="11">
        <f t="shared" ref="B95:O95" si="185">LN(B44/B43)*100</f>
        <v>-3.6190596479152779</v>
      </c>
      <c r="C95" s="11">
        <f t="shared" si="185"/>
        <v>0.12941844401211966</v>
      </c>
      <c r="D95" s="11">
        <f t="shared" si="185"/>
        <v>-3.984321736204214</v>
      </c>
      <c r="E95" s="11">
        <f t="shared" si="185"/>
        <v>-3.2317714111193121</v>
      </c>
      <c r="F95" s="11">
        <f t="shared" si="185"/>
        <v>-0.2073100025899543</v>
      </c>
      <c r="G95" s="11">
        <f t="shared" si="185"/>
        <v>1.855281947198496</v>
      </c>
      <c r="H95" s="11">
        <f t="shared" si="185"/>
        <v>-4.030143324881446</v>
      </c>
      <c r="I95" s="11">
        <f t="shared" si="185"/>
        <v>-4.2109645555742414</v>
      </c>
      <c r="J95" s="11">
        <f t="shared" si="185"/>
        <v>-6.4212273377630815</v>
      </c>
      <c r="K95" s="11">
        <f t="shared" si="185"/>
        <v>-2.2839228638649143</v>
      </c>
      <c r="L95" s="11">
        <f t="shared" si="185"/>
        <v>-0.61319383386342974</v>
      </c>
      <c r="M95" s="11">
        <f t="shared" si="185"/>
        <v>-3.4559365291475417</v>
      </c>
      <c r="N95" s="11">
        <f t="shared" si="185"/>
        <v>-3.6902181331008013</v>
      </c>
      <c r="O95" s="11">
        <f t="shared" si="185"/>
        <v>-2.8545627536285223</v>
      </c>
      <c r="Q95" s="11">
        <f t="shared" ref="Q95:S95" si="186">LN(Q44/Q43)*100</f>
        <v>-7.5455161514145024</v>
      </c>
      <c r="R95" s="11">
        <f t="shared" si="186"/>
        <v>-5.7025091010640692</v>
      </c>
      <c r="S95" s="11">
        <f t="shared" si="186"/>
        <v>7.9531902164144047E-2</v>
      </c>
      <c r="T95" s="11">
        <f t="shared" ref="T95" si="187">LN(T44/T43)*100</f>
        <v>-3.1163021195085223</v>
      </c>
      <c r="V95" s="11">
        <f t="shared" ref="V95:Z95" si="188">LN(V44/V43)*100</f>
        <v>5.289573457433927</v>
      </c>
      <c r="W95" s="11">
        <f t="shared" si="188"/>
        <v>-0.53017039103987473</v>
      </c>
      <c r="X95" s="11">
        <f t="shared" si="188"/>
        <v>-1.9549177523136725</v>
      </c>
      <c r="Y95" s="11">
        <f t="shared" si="188"/>
        <v>-0.36077864155323436</v>
      </c>
      <c r="Z95" s="11">
        <f t="shared" si="188"/>
        <v>-2.5778732836467459</v>
      </c>
      <c r="AA95" s="11">
        <f t="shared" ref="AA95" si="189">LN(AA44/AA43)*100</f>
        <v>2.0856747330338576</v>
      </c>
    </row>
    <row r="96" spans="1:27" x14ac:dyDescent="0.3">
      <c r="A96" s="13">
        <v>2009</v>
      </c>
      <c r="B96" s="11">
        <f t="shared" ref="B96:O96" si="190">LN(B45/B44)*100</f>
        <v>-1.1379152857475257</v>
      </c>
      <c r="C96" s="11">
        <f t="shared" si="190"/>
        <v>-9.3654449996486679</v>
      </c>
      <c r="D96" s="11">
        <f t="shared" si="190"/>
        <v>-6.879605015088325</v>
      </c>
      <c r="E96" s="11">
        <f t="shared" si="190"/>
        <v>-6.1282131023810607</v>
      </c>
      <c r="F96" s="11">
        <f t="shared" si="190"/>
        <v>-13.980254592436554</v>
      </c>
      <c r="G96" s="11">
        <f t="shared" si="190"/>
        <v>6.0874117051907914</v>
      </c>
      <c r="H96" s="11">
        <f t="shared" si="190"/>
        <v>-15.477259397764751</v>
      </c>
      <c r="I96" s="11">
        <f t="shared" si="190"/>
        <v>-21.465819419747746</v>
      </c>
      <c r="J96" s="11">
        <f t="shared" si="190"/>
        <v>-4.133578916746699</v>
      </c>
      <c r="K96" s="11">
        <f t="shared" si="190"/>
        <v>-25.160601597797132</v>
      </c>
      <c r="L96" s="11">
        <f t="shared" si="190"/>
        <v>-22.603610241589685</v>
      </c>
      <c r="M96" s="11">
        <f t="shared" si="190"/>
        <v>-10.272501706733069</v>
      </c>
      <c r="N96" s="11">
        <f t="shared" si="190"/>
        <v>-5.4455839615523614</v>
      </c>
      <c r="O96" s="11">
        <f t="shared" si="190"/>
        <v>-8.990768152097651</v>
      </c>
      <c r="Q96" s="11">
        <f t="shared" ref="Q96:S96" si="191">LN(Q45/Q44)*100</f>
        <v>-9.8484785645097528</v>
      </c>
      <c r="R96" s="11">
        <f t="shared" si="191"/>
        <v>-13.141446262656</v>
      </c>
      <c r="S96" s="11">
        <f t="shared" si="191"/>
        <v>4.5418417948925566E-2</v>
      </c>
      <c r="T96" s="11">
        <f t="shared" ref="T96" si="192">LN(T45/T44)*100</f>
        <v>-5.9948427817521113</v>
      </c>
      <c r="V96" s="11">
        <f t="shared" ref="V96:Z96" si="193">LN(V45/V44)*100</f>
        <v>-6.998347833652022</v>
      </c>
      <c r="W96" s="11">
        <f t="shared" si="193"/>
        <v>-8.7644408599045622</v>
      </c>
      <c r="X96" s="11">
        <f t="shared" si="193"/>
        <v>-11.056585298141814</v>
      </c>
      <c r="Y96" s="11">
        <f t="shared" si="193"/>
        <v>-13.805950696604352</v>
      </c>
      <c r="Z96" s="11">
        <f t="shared" si="193"/>
        <v>-9.0382242448047929</v>
      </c>
      <c r="AA96" s="11">
        <f t="shared" ref="AA96" si="194">LN(AA45/AA44)*100</f>
        <v>-8.6447455302254816</v>
      </c>
    </row>
    <row r="97" spans="1:27" x14ac:dyDescent="0.3">
      <c r="A97" s="13">
        <v>2010</v>
      </c>
      <c r="B97" s="11">
        <f t="shared" ref="B97:O97" si="195">LN(B46/B45)*100</f>
        <v>3.7227531271275103</v>
      </c>
      <c r="C97" s="11">
        <f t="shared" si="195"/>
        <v>3.4377840066946455</v>
      </c>
      <c r="D97" s="11">
        <f t="shared" si="195"/>
        <v>0.31316227122286722</v>
      </c>
      <c r="E97" s="11">
        <f t="shared" si="195"/>
        <v>-1.4527310083756959</v>
      </c>
      <c r="F97" s="11">
        <f t="shared" si="195"/>
        <v>-1.6003688665991298</v>
      </c>
      <c r="G97" s="11">
        <f t="shared" si="195"/>
        <v>-7.1932681564967282</v>
      </c>
      <c r="H97" s="11">
        <f t="shared" si="195"/>
        <v>-0.46843479674292871</v>
      </c>
      <c r="I97" s="11">
        <f t="shared" si="195"/>
        <v>7.1172901515594438</v>
      </c>
      <c r="J97" s="11">
        <f t="shared" si="195"/>
        <v>-4.4000004756477429</v>
      </c>
      <c r="K97" s="11">
        <f t="shared" si="195"/>
        <v>10.797127787868858</v>
      </c>
      <c r="L97" s="11">
        <f t="shared" si="195"/>
        <v>17.77611408903801</v>
      </c>
      <c r="M97" s="11">
        <f t="shared" si="195"/>
        <v>18.86819621308544</v>
      </c>
      <c r="N97" s="11">
        <f t="shared" si="195"/>
        <v>3.9704361200051963</v>
      </c>
      <c r="O97" s="11">
        <f t="shared" si="195"/>
        <v>4.4573569245053344</v>
      </c>
      <c r="Q97" s="11">
        <f t="shared" ref="Q97:S97" si="196">LN(Q46/Q45)*100</f>
        <v>4.9925109246428709</v>
      </c>
      <c r="R97" s="11">
        <f t="shared" si="196"/>
        <v>2.0073329624043579</v>
      </c>
      <c r="S97" s="11">
        <f t="shared" si="196"/>
        <v>-0.75205459289046317</v>
      </c>
      <c r="T97" s="11">
        <f t="shared" ref="T97" si="197">LN(T46/T45)*100</f>
        <v>1.0692660101090705</v>
      </c>
      <c r="V97" s="11">
        <f t="shared" ref="V97:Z97" si="198">LN(V46/V45)*100</f>
        <v>1.46273993679585</v>
      </c>
      <c r="W97" s="11">
        <f t="shared" si="198"/>
        <v>-0.34599716200150887</v>
      </c>
      <c r="X97" s="11">
        <f t="shared" si="198"/>
        <v>18.591070875204871</v>
      </c>
      <c r="Y97" s="11">
        <f t="shared" si="198"/>
        <v>6.261016631617661</v>
      </c>
      <c r="Z97" s="11">
        <f t="shared" si="198"/>
        <v>7.4371045589557552</v>
      </c>
      <c r="AA97" s="11">
        <f t="shared" ref="AA97" si="199">LN(AA46/AA45)*100</f>
        <v>3.0591740466287218</v>
      </c>
    </row>
    <row r="98" spans="1:27" x14ac:dyDescent="0.3">
      <c r="A98" s="13">
        <v>2011</v>
      </c>
      <c r="B98" s="11">
        <f t="shared" ref="B98:O98" si="200">LN(B47/B46)*100</f>
        <v>6.1001347579977159</v>
      </c>
      <c r="C98" s="11">
        <f t="shared" si="200"/>
        <v>0</v>
      </c>
      <c r="D98" s="11">
        <f t="shared" si="200"/>
        <v>-5.62716396929439</v>
      </c>
      <c r="E98" s="11">
        <f t="shared" si="200"/>
        <v>1.4527310083757008</v>
      </c>
      <c r="F98" s="11">
        <f t="shared" si="200"/>
        <v>5.6173815687405666</v>
      </c>
      <c r="G98" s="11">
        <f t="shared" si="200"/>
        <v>-14.469066909477316</v>
      </c>
      <c r="H98" s="11">
        <f t="shared" si="200"/>
        <v>1.3882488623043134</v>
      </c>
      <c r="I98" s="11">
        <f t="shared" si="200"/>
        <v>4.2941489515955409</v>
      </c>
      <c r="J98" s="11">
        <f t="shared" si="200"/>
        <v>-1.3119793613557575</v>
      </c>
      <c r="K98" s="11">
        <f t="shared" si="200"/>
        <v>-4.0975149212684148</v>
      </c>
      <c r="L98" s="11">
        <f t="shared" si="200"/>
        <v>8.146421014573324</v>
      </c>
      <c r="M98" s="11">
        <f t="shared" si="200"/>
        <v>9.5232982578240133</v>
      </c>
      <c r="N98" s="11">
        <f t="shared" si="200"/>
        <v>4.7008871495149478</v>
      </c>
      <c r="O98" s="11">
        <f t="shared" si="200"/>
        <v>2.3226061878059125</v>
      </c>
      <c r="Q98" s="11">
        <f t="shared" ref="Q98:S98" si="201">LN(Q47/Q46)*100</f>
        <v>-1.7853529836214892</v>
      </c>
      <c r="R98" s="11">
        <f t="shared" si="201"/>
        <v>5.7564736221712209</v>
      </c>
      <c r="S98" s="11">
        <f t="shared" si="201"/>
        <v>-9.1543661273413346E-2</v>
      </c>
      <c r="T98" s="11">
        <f t="shared" ref="T98" si="202">LN(T47/T46)*100</f>
        <v>1.7690998158128204</v>
      </c>
      <c r="V98" s="11">
        <f t="shared" ref="V98:Z98" si="203">LN(V47/V46)*100</f>
        <v>3.7908380281117626</v>
      </c>
      <c r="W98" s="11">
        <f t="shared" si="203"/>
        <v>5.0023946197263029</v>
      </c>
      <c r="X98" s="11">
        <f t="shared" si="203"/>
        <v>-10.372270527767972</v>
      </c>
      <c r="Y98" s="11">
        <f t="shared" si="203"/>
        <v>16.124445400168444</v>
      </c>
      <c r="Z98" s="11">
        <f t="shared" si="203"/>
        <v>14.525963883341946</v>
      </c>
      <c r="AA98" s="11">
        <f t="shared" ref="AA98" si="204">LN(AA47/AA46)*100</f>
        <v>5.1286599132143218</v>
      </c>
    </row>
    <row r="99" spans="1:27" x14ac:dyDescent="0.3">
      <c r="A99" s="13">
        <v>2012</v>
      </c>
      <c r="B99" s="11">
        <f t="shared" ref="B99:O99" si="205">LN(B48/B47)*100</f>
        <v>-2.5616769980339766</v>
      </c>
      <c r="C99" s="11">
        <f t="shared" si="205"/>
        <v>-2.835959020034299</v>
      </c>
      <c r="D99" s="11">
        <f t="shared" si="205"/>
        <v>-5.1196013391316493</v>
      </c>
      <c r="E99" s="11">
        <f t="shared" si="205"/>
        <v>-10.651352351431782</v>
      </c>
      <c r="F99" s="11">
        <f t="shared" si="205"/>
        <v>-0.49965128431474126</v>
      </c>
      <c r="G99" s="11">
        <f t="shared" si="205"/>
        <v>-5.9472128490585803</v>
      </c>
      <c r="H99" s="11">
        <f t="shared" si="205"/>
        <v>-4.1251820973479836</v>
      </c>
      <c r="I99" s="11">
        <f t="shared" si="205"/>
        <v>2.5041499464335093</v>
      </c>
      <c r="J99" s="11">
        <f t="shared" si="205"/>
        <v>0.31724027795877274</v>
      </c>
      <c r="K99" s="11">
        <f t="shared" si="205"/>
        <v>10.202653997901068</v>
      </c>
      <c r="L99" s="11">
        <f t="shared" si="205"/>
        <v>1.1511838697389862</v>
      </c>
      <c r="M99" s="11">
        <f t="shared" si="205"/>
        <v>4.1830235431188756</v>
      </c>
      <c r="N99" s="11">
        <f t="shared" si="205"/>
        <v>-7.0800814064749629</v>
      </c>
      <c r="O99" s="11">
        <f t="shared" si="205"/>
        <v>-1.1545601210837158</v>
      </c>
      <c r="Q99" s="11">
        <f t="shared" ref="Q99:S99" si="206">LN(Q48/Q47)*100</f>
        <v>7.4591743822933401</v>
      </c>
      <c r="R99" s="11">
        <f t="shared" si="206"/>
        <v>-1.2042757863182187</v>
      </c>
      <c r="S99" s="11">
        <f t="shared" si="206"/>
        <v>0.57077780530407174</v>
      </c>
      <c r="T99" s="11">
        <f t="shared" ref="T99" si="207">LN(T48/T47)*100</f>
        <v>1.027610906766971</v>
      </c>
      <c r="V99" s="11">
        <f t="shared" ref="V99:Z99" si="208">LN(V48/V47)*100</f>
        <v>1.8060857085463546</v>
      </c>
      <c r="W99" s="11">
        <f t="shared" si="208"/>
        <v>7.3457810768307281</v>
      </c>
      <c r="X99" s="11">
        <f t="shared" si="208"/>
        <v>11.028699299476127</v>
      </c>
      <c r="Y99" s="11">
        <f t="shared" si="208"/>
        <v>5.8105720009073449</v>
      </c>
      <c r="Z99" s="11">
        <f t="shared" si="208"/>
        <v>9.8916804439011319</v>
      </c>
      <c r="AA99" s="11">
        <f t="shared" ref="AA99" si="209">LN(AA48/AA47)*100</f>
        <v>4.5386044996613073</v>
      </c>
    </row>
    <row r="100" spans="1:27" x14ac:dyDescent="0.3">
      <c r="A100" s="13">
        <v>2013</v>
      </c>
      <c r="B100" s="11">
        <f t="shared" ref="B100:O100" si="210">LN(B49/B48)*100</f>
        <v>-1.8619463735734378</v>
      </c>
      <c r="C100" s="11">
        <f t="shared" si="210"/>
        <v>-5.0304590136116767</v>
      </c>
      <c r="D100" s="11">
        <f t="shared" si="210"/>
        <v>2.197668071481969</v>
      </c>
      <c r="E100" s="11">
        <f t="shared" si="210"/>
        <v>-1.938450832082375</v>
      </c>
      <c r="F100" s="11">
        <f t="shared" si="210"/>
        <v>-0.5827405217862931</v>
      </c>
      <c r="G100" s="11">
        <f t="shared" si="210"/>
        <v>-2.7555938392479384</v>
      </c>
      <c r="H100" s="11">
        <f t="shared" si="210"/>
        <v>-3.2321993396759732</v>
      </c>
      <c r="I100" s="11">
        <f t="shared" si="210"/>
        <v>-2.8896973569441191</v>
      </c>
      <c r="J100" s="11">
        <f t="shared" si="210"/>
        <v>-2.2623587519605053</v>
      </c>
      <c r="K100" s="11">
        <f t="shared" si="210"/>
        <v>-4.8502059563306039</v>
      </c>
      <c r="L100" s="11">
        <f t="shared" si="210"/>
        <v>-12.650468837138092</v>
      </c>
      <c r="M100" s="11">
        <f t="shared" si="210"/>
        <v>7.176953290009604</v>
      </c>
      <c r="N100" s="11">
        <f t="shared" si="210"/>
        <v>4.3231355435866803</v>
      </c>
      <c r="O100" s="11">
        <f t="shared" si="210"/>
        <v>-1.1165288846029464</v>
      </c>
      <c r="Q100" s="11">
        <f t="shared" ref="Q100:S100" si="211">LN(Q49/Q48)*100</f>
        <v>11.386950992464353</v>
      </c>
      <c r="R100" s="11">
        <f t="shared" si="211"/>
        <v>8.6865746628354543</v>
      </c>
      <c r="S100" s="11">
        <f t="shared" si="211"/>
        <v>1.1543813117277666</v>
      </c>
      <c r="T100" s="11">
        <f t="shared" ref="T100" si="212">LN(T49/T48)*100</f>
        <v>5.2790033913611669</v>
      </c>
      <c r="V100" s="11">
        <f t="shared" ref="V100:Z100" si="213">LN(V49/V48)*100</f>
        <v>6.4331622206960457</v>
      </c>
      <c r="W100" s="11">
        <f t="shared" si="213"/>
        <v>10.007762358742651</v>
      </c>
      <c r="X100" s="11">
        <f t="shared" si="213"/>
        <v>7.0962491185426053</v>
      </c>
      <c r="Y100" s="11">
        <f t="shared" si="213"/>
        <v>5.1734735055874355</v>
      </c>
      <c r="Z100" s="11">
        <f t="shared" si="213"/>
        <v>-1.1314166272102342</v>
      </c>
      <c r="AA100" s="11">
        <f t="shared" ref="AA100" si="214">LN(AA49/AA48)*100</f>
        <v>5.5563280010675813</v>
      </c>
    </row>
    <row r="101" spans="1:27" x14ac:dyDescent="0.3">
      <c r="A101" s="13">
        <v>2014</v>
      </c>
      <c r="B101" s="11">
        <f t="shared" ref="B101:O101" si="215">LN(B50/B49)*100</f>
        <v>4.1367075180910469</v>
      </c>
      <c r="C101" s="11">
        <f t="shared" si="215"/>
        <v>-2.8804702309369654</v>
      </c>
      <c r="D101" s="11">
        <f t="shared" si="215"/>
        <v>0.89749306062560719</v>
      </c>
      <c r="E101" s="11">
        <f t="shared" si="215"/>
        <v>-9.4171332121493165</v>
      </c>
      <c r="F101" s="11">
        <f t="shared" si="215"/>
        <v>2.2517639658241912</v>
      </c>
      <c r="G101" s="11">
        <f t="shared" si="215"/>
        <v>-5.0524091949291261</v>
      </c>
      <c r="H101" s="11">
        <f t="shared" si="215"/>
        <v>9.0996403106920543</v>
      </c>
      <c r="I101" s="11">
        <f t="shared" si="215"/>
        <v>2.2622518890409604</v>
      </c>
      <c r="J101" s="11">
        <f t="shared" si="215"/>
        <v>3.6288091114368348</v>
      </c>
      <c r="K101" s="11">
        <f t="shared" si="215"/>
        <v>-3.3596724983337678</v>
      </c>
      <c r="L101" s="11">
        <f t="shared" si="215"/>
        <v>4.0656005641128745</v>
      </c>
      <c r="M101" s="11">
        <f t="shared" si="215"/>
        <v>3.9741820208409488</v>
      </c>
      <c r="N101" s="11">
        <f t="shared" si="215"/>
        <v>4.9960015276258147</v>
      </c>
      <c r="O101" s="11">
        <f t="shared" si="215"/>
        <v>2.8333959396642698</v>
      </c>
      <c r="Q101" s="11">
        <f t="shared" ref="Q101:S101" si="216">LN(Q50/Q49)*100</f>
        <v>7.016535397031352</v>
      </c>
      <c r="R101" s="11">
        <f t="shared" si="216"/>
        <v>3.5875464664221521</v>
      </c>
      <c r="S101" s="11">
        <f t="shared" si="216"/>
        <v>3.428780916422224</v>
      </c>
      <c r="T101" s="11">
        <f t="shared" ref="T101" si="217">LN(T50/T49)*100</f>
        <v>4.0009756760695607</v>
      </c>
      <c r="V101" s="11">
        <f t="shared" ref="V101:Z101" si="218">LN(V50/V49)*100</f>
        <v>3.3349611823112078</v>
      </c>
      <c r="W101" s="11">
        <f t="shared" si="218"/>
        <v>8.0179147282166419</v>
      </c>
      <c r="X101" s="11">
        <f t="shared" si="218"/>
        <v>3.4620454587737965</v>
      </c>
      <c r="Y101" s="11">
        <f t="shared" si="218"/>
        <v>-0.97062252072781918</v>
      </c>
      <c r="Z101" s="11">
        <f t="shared" si="218"/>
        <v>8.9104258351111145</v>
      </c>
      <c r="AA101" s="11">
        <f t="shared" ref="AA101" si="219">LN(AA50/AA49)*100</f>
        <v>5.5579175062709414</v>
      </c>
    </row>
    <row r="102" spans="1:27" x14ac:dyDescent="0.3">
      <c r="A102" s="13">
        <v>2015</v>
      </c>
      <c r="B102" s="11">
        <f t="shared" ref="B102:O102" si="220">LN(B51/B50)*100</f>
        <v>-0.15865149584571764</v>
      </c>
      <c r="C102" s="11">
        <f t="shared" si="220"/>
        <v>-2.2894020922424874</v>
      </c>
      <c r="D102" s="11">
        <f t="shared" si="220"/>
        <v>0.70238207343260806</v>
      </c>
      <c r="E102" s="11">
        <f t="shared" si="220"/>
        <v>2.3253380458022255</v>
      </c>
      <c r="F102" s="11">
        <f t="shared" si="220"/>
        <v>4.9493646435517693</v>
      </c>
      <c r="G102" s="11">
        <f t="shared" si="220"/>
        <v>0.62998948386438314</v>
      </c>
      <c r="H102" s="11">
        <f t="shared" si="220"/>
        <v>1.4986936227013907</v>
      </c>
      <c r="I102" s="11">
        <f t="shared" si="220"/>
        <v>-0.38808625403738378</v>
      </c>
      <c r="J102" s="11">
        <f t="shared" si="220"/>
        <v>-2.2313098682615875</v>
      </c>
      <c r="K102" s="11">
        <f t="shared" si="220"/>
        <v>0.32670347114078024</v>
      </c>
      <c r="L102" s="11">
        <f t="shared" si="220"/>
        <v>-13.727499754698695</v>
      </c>
      <c r="M102" s="11">
        <f t="shared" si="220"/>
        <v>5.9767222800583086</v>
      </c>
      <c r="N102" s="11">
        <f t="shared" si="220"/>
        <v>-0.96689426141674306</v>
      </c>
      <c r="O102" s="11">
        <f t="shared" si="220"/>
        <v>-9.0157782215194396E-2</v>
      </c>
      <c r="Q102" s="11">
        <f t="shared" ref="Q102:S102" si="221">LN(Q51/Q50)*100</f>
        <v>8.3985325856944772</v>
      </c>
      <c r="R102" s="11">
        <f t="shared" si="221"/>
        <v>1.9792525316696681</v>
      </c>
      <c r="S102" s="11">
        <f t="shared" si="221"/>
        <v>3.7244874663144278</v>
      </c>
      <c r="T102" s="11">
        <f t="shared" ref="T102" si="222">LN(T51/T50)*100</f>
        <v>3.8574617321049871</v>
      </c>
      <c r="V102" s="11">
        <f t="shared" ref="V102:Z102" si="223">LN(V51/V50)*100</f>
        <v>6.7182620821962926</v>
      </c>
      <c r="W102" s="11">
        <f t="shared" si="223"/>
        <v>4.0920716683541941E-2</v>
      </c>
      <c r="X102" s="11">
        <f t="shared" si="223"/>
        <v>3.4941083391649204</v>
      </c>
      <c r="Y102" s="11">
        <f t="shared" si="223"/>
        <v>4.6797673664281714</v>
      </c>
      <c r="Z102" s="11">
        <f t="shared" si="223"/>
        <v>-1.0162486584200858</v>
      </c>
      <c r="AA102" s="11">
        <f t="shared" ref="AA102" si="224">LN(AA51/AA50)*100</f>
        <v>4.7789938646629686</v>
      </c>
    </row>
    <row r="103" spans="1:27" x14ac:dyDescent="0.3">
      <c r="A103" s="13">
        <v>2016</v>
      </c>
      <c r="B103" s="11">
        <f t="shared" ref="B103:O103" si="225">LN(B52/B51)*100</f>
        <v>-0.76705063042196531</v>
      </c>
      <c r="C103" s="11">
        <f t="shared" si="225"/>
        <v>-2.3130417388854427</v>
      </c>
      <c r="D103" s="11">
        <f t="shared" si="225"/>
        <v>-1.4297304700824449</v>
      </c>
      <c r="E103" s="11">
        <f t="shared" si="225"/>
        <v>-1.3607003406216915</v>
      </c>
      <c r="F103" s="11">
        <f t="shared" si="225"/>
        <v>-6.4382258929268286</v>
      </c>
      <c r="G103" s="11">
        <f t="shared" si="225"/>
        <v>4.5625178026275472</v>
      </c>
      <c r="H103" s="11">
        <f t="shared" si="225"/>
        <v>1.8673265265621173</v>
      </c>
      <c r="I103" s="11">
        <f t="shared" si="225"/>
        <v>-2.8295869154847315</v>
      </c>
      <c r="J103" s="11">
        <f t="shared" si="225"/>
        <v>-0.1598721363696993</v>
      </c>
      <c r="K103" s="11">
        <f t="shared" si="225"/>
        <v>-4.1525746828498233</v>
      </c>
      <c r="L103" s="11">
        <f t="shared" si="225"/>
        <v>-0.64789660977092212</v>
      </c>
      <c r="M103" s="11">
        <f t="shared" si="225"/>
        <v>3.894875013857471</v>
      </c>
      <c r="N103" s="11">
        <f t="shared" si="225"/>
        <v>4.374292294791883</v>
      </c>
      <c r="O103" s="11">
        <f t="shared" si="225"/>
        <v>0.22024235551999419</v>
      </c>
      <c r="Q103" s="11">
        <f t="shared" ref="Q103:S103" si="226">LN(Q52/Q51)*100</f>
        <v>8.8940509296647488</v>
      </c>
      <c r="R103" s="11">
        <f t="shared" si="226"/>
        <v>1.0151351056375499</v>
      </c>
      <c r="S103" s="11">
        <f t="shared" si="226"/>
        <v>4.6462874410340858</v>
      </c>
      <c r="T103" s="11">
        <f t="shared" ref="T103" si="227">LN(T52/T51)*100</f>
        <v>4.1551427158235033</v>
      </c>
      <c r="V103" s="11">
        <f t="shared" ref="V103:Z103" si="228">LN(V52/V51)*100</f>
        <v>3.8844783823567188</v>
      </c>
      <c r="W103" s="11">
        <f t="shared" si="228"/>
        <v>2.2552404470511584</v>
      </c>
      <c r="X103" s="11">
        <f t="shared" si="228"/>
        <v>12.840171480452407</v>
      </c>
      <c r="Y103" s="11">
        <f t="shared" si="228"/>
        <v>2.2552404470511584</v>
      </c>
      <c r="Z103" s="11">
        <f t="shared" si="228"/>
        <v>0.14009809156281433</v>
      </c>
      <c r="AA103" s="11">
        <f t="shared" ref="AA103" si="229">LN(AA52/AA51)*100</f>
        <v>3.6352829465798262</v>
      </c>
    </row>
    <row r="104" spans="1:27" x14ac:dyDescent="0.3">
      <c r="A104" s="13">
        <v>2017</v>
      </c>
      <c r="B104" s="11">
        <f t="shared" ref="B104:O106" si="230">LN(B53/B52)*100</f>
        <v>-0.27036515743147121</v>
      </c>
      <c r="C104" s="11">
        <f t="shared" si="230"/>
        <v>8.9959524283621584E-2</v>
      </c>
      <c r="D104" s="11">
        <f t="shared" si="230"/>
        <v>1.0939940038334264</v>
      </c>
      <c r="E104" s="11">
        <f t="shared" si="230"/>
        <v>1.2126179797840555</v>
      </c>
      <c r="F104" s="11">
        <f t="shared" si="230"/>
        <v>2.5667746748577813</v>
      </c>
      <c r="G104" s="11">
        <f t="shared" si="230"/>
        <v>-1.7858518301313082</v>
      </c>
      <c r="H104" s="11">
        <f t="shared" si="230"/>
        <v>-0.43092715880985144</v>
      </c>
      <c r="I104" s="11">
        <f t="shared" si="230"/>
        <v>1.3705647056111967</v>
      </c>
      <c r="J104" s="11">
        <f t="shared" si="230"/>
        <v>4.7932653755302725</v>
      </c>
      <c r="K104" s="11">
        <f t="shared" si="230"/>
        <v>2.6057534319289597</v>
      </c>
      <c r="L104" s="11">
        <f t="shared" si="230"/>
        <v>6.9899127379667192</v>
      </c>
      <c r="M104" s="11">
        <f t="shared" si="230"/>
        <v>3.0917102634721609</v>
      </c>
      <c r="N104" s="11">
        <f t="shared" si="230"/>
        <v>6.4850972319616274</v>
      </c>
      <c r="O104" s="11">
        <f t="shared" si="230"/>
        <v>2.195716735204214</v>
      </c>
      <c r="Q104" s="11">
        <f t="shared" ref="Q104:S104" si="231">LN(Q53/Q52)*100</f>
        <v>1.7446913603720704</v>
      </c>
      <c r="R104" s="11">
        <f t="shared" si="231"/>
        <v>3.4691239789930473</v>
      </c>
      <c r="S104" s="11">
        <f t="shared" si="231"/>
        <v>1.9410393519823168</v>
      </c>
      <c r="T104" s="11">
        <f t="shared" ref="T104" si="232">LN(T53/T52)*100</f>
        <v>2.420468869681736</v>
      </c>
      <c r="V104" s="11">
        <f t="shared" ref="V104:Z104" si="233">LN(V53/V52)*100</f>
        <v>5.7136191370809115</v>
      </c>
      <c r="W104" s="11">
        <f t="shared" si="233"/>
        <v>2.4302292522964817</v>
      </c>
      <c r="X104" s="11">
        <f t="shared" si="233"/>
        <v>9.084568329957639</v>
      </c>
      <c r="Y104" s="11">
        <f t="shared" si="233"/>
        <v>3.3918218203460646</v>
      </c>
      <c r="Z104" s="11">
        <f t="shared" si="233"/>
        <v>1.2718772407774612</v>
      </c>
      <c r="AA104" s="11">
        <f t="shared" ref="AA104" si="234">LN(AA53/AA52)*100</f>
        <v>4.4303925556524524</v>
      </c>
    </row>
    <row r="105" spans="1:27" x14ac:dyDescent="0.3">
      <c r="A105" s="13">
        <v>2018</v>
      </c>
      <c r="B105" s="11">
        <f t="shared" si="230"/>
        <v>1.660655674330614</v>
      </c>
      <c r="C105" s="11">
        <f t="shared" si="230"/>
        <v>-3.2287068484468855</v>
      </c>
      <c r="D105" s="11">
        <f t="shared" si="230"/>
        <v>-0.37657362903339053</v>
      </c>
      <c r="E105" s="11">
        <f t="shared" si="230"/>
        <v>-3.6213975326930483</v>
      </c>
      <c r="F105" s="11">
        <f t="shared" si="230"/>
        <v>2.2550825521896614</v>
      </c>
      <c r="G105" s="11">
        <f t="shared" si="230"/>
        <v>2.6917362789659016</v>
      </c>
      <c r="H105" s="11">
        <f t="shared" si="230"/>
        <v>-2.0700891416069171</v>
      </c>
      <c r="I105" s="11">
        <f t="shared" si="230"/>
        <v>-1.5807855147982017</v>
      </c>
      <c r="J105" s="11">
        <f t="shared" si="230"/>
        <v>13.347181597616812</v>
      </c>
      <c r="K105" s="11">
        <f t="shared" si="230"/>
        <v>-6.0752504116176418</v>
      </c>
      <c r="L105" s="11">
        <f t="shared" si="230"/>
        <v>2.822527061353195</v>
      </c>
      <c r="M105" s="11">
        <f t="shared" si="230"/>
        <v>-1.3175421158564404</v>
      </c>
      <c r="N105" s="11">
        <f t="shared" si="230"/>
        <v>-1.6346563260001354</v>
      </c>
      <c r="O105" s="11">
        <f t="shared" si="230"/>
        <v>0.85720376827807498</v>
      </c>
      <c r="Q105" s="11">
        <f t="shared" ref="Q105:S106" si="235">LN(Q54/Q53)*100</f>
        <v>-0.50243936051635363</v>
      </c>
      <c r="R105" s="11">
        <f t="shared" si="235"/>
        <v>5.7614430994095782</v>
      </c>
      <c r="S105" s="11">
        <f t="shared" si="235"/>
        <v>2.4606491896951046</v>
      </c>
      <c r="T105" s="11">
        <f t="shared" ref="T105:T106" si="236">LN(T54/T53)*100</f>
        <v>3.1324621095662879</v>
      </c>
      <c r="V105" s="11">
        <f t="shared" ref="V105:Z106" si="237">LN(V54/V53)*100</f>
        <v>4.6412684257749772</v>
      </c>
      <c r="W105" s="11">
        <f t="shared" si="237"/>
        <v>5.985501548375856</v>
      </c>
      <c r="X105" s="11">
        <f t="shared" si="237"/>
        <v>0.69160344829193299</v>
      </c>
      <c r="Y105" s="11">
        <f t="shared" si="237"/>
        <v>7.6191004476569413</v>
      </c>
      <c r="Z105" s="11">
        <f t="shared" si="237"/>
        <v>1.974841772972681</v>
      </c>
      <c r="AA105" s="11">
        <f t="shared" ref="AA105:AA106" si="238">LN(AA54/AA53)*100</f>
        <v>4.8457554524786612</v>
      </c>
    </row>
    <row r="106" spans="1:27" x14ac:dyDescent="0.3">
      <c r="A106" s="13">
        <v>2019</v>
      </c>
      <c r="B106" s="11">
        <f t="shared" si="230"/>
        <v>1.2544264845856978</v>
      </c>
      <c r="C106" s="11">
        <f t="shared" si="230"/>
        <v>-1.8433221742323183</v>
      </c>
      <c r="D106" s="11">
        <f t="shared" si="230"/>
        <v>-1.4098118820824479</v>
      </c>
      <c r="E106" s="11">
        <f t="shared" si="230"/>
        <v>-0.15377521098829078</v>
      </c>
      <c r="F106" s="11">
        <f t="shared" si="230"/>
        <v>-2.6065767629341035</v>
      </c>
      <c r="G106" s="11">
        <f t="shared" si="230"/>
        <v>5.4103730469294158</v>
      </c>
      <c r="H106" s="11">
        <f t="shared" si="230"/>
        <v>-3.7503742385074617</v>
      </c>
      <c r="I106" s="11">
        <f t="shared" si="230"/>
        <v>-0.38152656721674738</v>
      </c>
      <c r="J106" s="11">
        <f t="shared" si="230"/>
        <v>0.34970893258708974</v>
      </c>
      <c r="K106" s="11">
        <f t="shared" si="230"/>
        <v>1.8565587867003137</v>
      </c>
      <c r="L106" s="11">
        <f t="shared" si="230"/>
        <v>-6.9439764133290103</v>
      </c>
      <c r="M106" s="11">
        <f t="shared" si="230"/>
        <v>-6.6721863697875818</v>
      </c>
      <c r="N106" s="11">
        <f t="shared" si="230"/>
        <v>-3.0075273591247758</v>
      </c>
      <c r="O106" s="11">
        <f t="shared" si="230"/>
        <v>-1.7119518124905224</v>
      </c>
      <c r="Q106" s="11">
        <f t="shared" si="235"/>
        <v>1.8882329829855418</v>
      </c>
      <c r="R106" s="11">
        <f t="shared" si="235"/>
        <v>3.2386773173292118</v>
      </c>
      <c r="S106" s="11">
        <f t="shared" si="235"/>
        <v>2.9233576322818258</v>
      </c>
      <c r="T106" s="11">
        <f t="shared" si="236"/>
        <v>2.8719922652419787</v>
      </c>
      <c r="V106" s="11">
        <f t="shared" si="237"/>
        <v>3.6126106443923138</v>
      </c>
      <c r="W106" s="11">
        <f t="shared" si="237"/>
        <v>-5.3337165666837087</v>
      </c>
      <c r="X106" s="11">
        <f t="shared" si="237"/>
        <v>14.314316311035617</v>
      </c>
      <c r="Y106" s="11">
        <f t="shared" si="237"/>
        <v>1.5553795315626995</v>
      </c>
      <c r="Z106" s="11">
        <f t="shared" si="237"/>
        <v>1.3939182676654345</v>
      </c>
      <c r="AA106" s="11">
        <f t="shared" si="238"/>
        <v>2.0745760712283654</v>
      </c>
    </row>
  </sheetData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8.90625" defaultRowHeight="12" x14ac:dyDescent="0.3"/>
  <cols>
    <col min="1" max="1" width="20.6328125" style="13" customWidth="1"/>
    <col min="2" max="2" width="9.90625" style="13" bestFit="1" customWidth="1"/>
    <col min="3" max="15" width="8.90625" style="13"/>
    <col min="16" max="16" width="3.6328125" style="13" customWidth="1"/>
    <col min="17" max="20" width="8.90625" style="13" customWidth="1"/>
    <col min="21" max="21" width="3.6328125" style="13" customWidth="1"/>
    <col min="22" max="27" width="8.90625" style="13" customWidth="1"/>
    <col min="28" max="28" width="3.6328125" style="13" customWidth="1"/>
    <col min="29" max="42" width="8.90625" style="13"/>
    <col min="43" max="43" width="3.6328125" style="13" customWidth="1"/>
    <col min="44" max="47" width="8.90625" style="13"/>
    <col min="48" max="48" width="3.6328125" style="13" customWidth="1"/>
    <col min="49" max="16384" width="8.90625" style="13"/>
  </cols>
  <sheetData>
    <row r="1" spans="1:54" ht="13" x14ac:dyDescent="0.3">
      <c r="A1" s="25" t="s">
        <v>11</v>
      </c>
      <c r="B1" s="9" t="s">
        <v>29</v>
      </c>
      <c r="AC1" s="9" t="s">
        <v>30</v>
      </c>
    </row>
    <row r="2" spans="1:54" x14ac:dyDescent="0.3">
      <c r="B2" s="9" t="s">
        <v>89</v>
      </c>
      <c r="AC2" s="9" t="s">
        <v>90</v>
      </c>
    </row>
    <row r="3" spans="1:54" ht="13" x14ac:dyDescent="0.3">
      <c r="A3" s="16"/>
      <c r="B3" s="9"/>
      <c r="AC3" s="36" t="s">
        <v>31</v>
      </c>
    </row>
    <row r="4" spans="1:54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80</v>
      </c>
      <c r="AV4" s="50"/>
      <c r="AW4" s="50" t="s">
        <v>81</v>
      </c>
      <c r="AX4" s="50" t="s">
        <v>82</v>
      </c>
      <c r="AY4" s="50" t="s">
        <v>83</v>
      </c>
      <c r="AZ4" s="50" t="s">
        <v>84</v>
      </c>
      <c r="BA4" s="50" t="s">
        <v>85</v>
      </c>
      <c r="BB4" s="50" t="s">
        <v>86</v>
      </c>
    </row>
    <row r="5" spans="1:54" x14ac:dyDescent="0.3">
      <c r="A5" s="17" t="str">
        <f>Base_year</f>
        <v>2016=100</v>
      </c>
    </row>
    <row r="6" spans="1:54" x14ac:dyDescent="0.3">
      <c r="A6" s="13">
        <v>1970</v>
      </c>
      <c r="B6" s="33">
        <v>171.53</v>
      </c>
      <c r="C6" s="33">
        <v>986.65</v>
      </c>
      <c r="D6" s="33">
        <v>181.27</v>
      </c>
      <c r="E6" s="33">
        <v>158.53</v>
      </c>
      <c r="F6" s="33">
        <v>446.94</v>
      </c>
      <c r="G6" s="33">
        <v>209.37</v>
      </c>
      <c r="H6" s="33">
        <v>247.27</v>
      </c>
      <c r="I6" s="33">
        <v>345.03</v>
      </c>
      <c r="J6" s="33">
        <v>323.45999999999998</v>
      </c>
      <c r="K6" s="33">
        <v>395.7</v>
      </c>
      <c r="L6" s="33">
        <v>311.68</v>
      </c>
      <c r="M6" s="33">
        <v>285.7</v>
      </c>
      <c r="N6" s="33">
        <v>150.61000000000001</v>
      </c>
      <c r="O6" s="33">
        <v>279.87</v>
      </c>
      <c r="Q6" s="33">
        <v>83.1</v>
      </c>
      <c r="R6" s="33">
        <v>67.34</v>
      </c>
      <c r="S6" s="33">
        <v>77.77</v>
      </c>
      <c r="T6" s="33">
        <v>75.62</v>
      </c>
      <c r="V6" s="33">
        <v>25.83</v>
      </c>
      <c r="W6" s="33">
        <v>27.55</v>
      </c>
      <c r="X6" s="33">
        <v>28.68</v>
      </c>
      <c r="Y6" s="33">
        <v>23.9</v>
      </c>
      <c r="Z6" s="33">
        <v>30.96</v>
      </c>
      <c r="AA6" s="33">
        <v>26.9</v>
      </c>
    </row>
    <row r="7" spans="1:54" x14ac:dyDescent="0.3">
      <c r="A7" s="13">
        <v>1971</v>
      </c>
      <c r="B7" s="33">
        <v>168.99</v>
      </c>
      <c r="C7" s="33">
        <v>942.56</v>
      </c>
      <c r="D7" s="33">
        <v>173.34</v>
      </c>
      <c r="E7" s="33">
        <v>153.96</v>
      </c>
      <c r="F7" s="33">
        <v>433.99</v>
      </c>
      <c r="G7" s="33">
        <v>203.3</v>
      </c>
      <c r="H7" s="33">
        <v>237.55</v>
      </c>
      <c r="I7" s="33">
        <v>327.78</v>
      </c>
      <c r="J7" s="33">
        <v>308.83999999999997</v>
      </c>
      <c r="K7" s="33">
        <v>377.81</v>
      </c>
      <c r="L7" s="33">
        <v>296.14</v>
      </c>
      <c r="M7" s="33">
        <v>274.48</v>
      </c>
      <c r="N7" s="33">
        <v>143.82</v>
      </c>
      <c r="O7" s="33">
        <v>268.44</v>
      </c>
      <c r="Q7" s="33">
        <v>82.47</v>
      </c>
      <c r="R7" s="33">
        <v>68.290000000000006</v>
      </c>
      <c r="S7" s="33">
        <v>75.97</v>
      </c>
      <c r="T7" s="33">
        <v>74.760000000000005</v>
      </c>
      <c r="V7" s="33">
        <v>26.76</v>
      </c>
      <c r="W7" s="33">
        <v>28.53</v>
      </c>
      <c r="X7" s="33">
        <v>29.74</v>
      </c>
      <c r="Y7" s="33">
        <v>24.76</v>
      </c>
      <c r="Z7" s="33">
        <v>32.06</v>
      </c>
      <c r="AA7" s="33">
        <v>27.86</v>
      </c>
    </row>
    <row r="8" spans="1:54" x14ac:dyDescent="0.3">
      <c r="A8" s="13">
        <v>1972</v>
      </c>
      <c r="B8" s="33">
        <v>170.07</v>
      </c>
      <c r="C8" s="33">
        <v>929.18</v>
      </c>
      <c r="D8" s="33">
        <v>176.23</v>
      </c>
      <c r="E8" s="33">
        <v>152.72999999999999</v>
      </c>
      <c r="F8" s="33">
        <v>430.46</v>
      </c>
      <c r="G8" s="33">
        <v>201.65</v>
      </c>
      <c r="H8" s="33">
        <v>240.54</v>
      </c>
      <c r="I8" s="33">
        <v>315.01</v>
      </c>
      <c r="J8" s="33">
        <v>292.76</v>
      </c>
      <c r="K8" s="33">
        <v>358.15</v>
      </c>
      <c r="L8" s="33">
        <v>279.39</v>
      </c>
      <c r="M8" s="33">
        <v>275.63</v>
      </c>
      <c r="N8" s="33">
        <v>146.61000000000001</v>
      </c>
      <c r="O8" s="33">
        <v>264.60000000000002</v>
      </c>
      <c r="Q8" s="33">
        <v>86.25</v>
      </c>
      <c r="R8" s="33">
        <v>69.23</v>
      </c>
      <c r="S8" s="33">
        <v>77.08</v>
      </c>
      <c r="T8" s="33">
        <v>76.22</v>
      </c>
      <c r="V8" s="33">
        <v>27.43</v>
      </c>
      <c r="W8" s="33">
        <v>29.25</v>
      </c>
      <c r="X8" s="33">
        <v>30.34</v>
      </c>
      <c r="Y8" s="33">
        <v>25.39</v>
      </c>
      <c r="Z8" s="33">
        <v>32.880000000000003</v>
      </c>
      <c r="AA8" s="33">
        <v>28.56</v>
      </c>
    </row>
    <row r="9" spans="1:54" x14ac:dyDescent="0.3">
      <c r="A9" s="13">
        <v>1973</v>
      </c>
      <c r="B9" s="33">
        <v>174.77</v>
      </c>
      <c r="C9" s="33">
        <v>934.25</v>
      </c>
      <c r="D9" s="33">
        <v>180.22</v>
      </c>
      <c r="E9" s="33">
        <v>151.75</v>
      </c>
      <c r="F9" s="33">
        <v>427.7</v>
      </c>
      <c r="G9" s="33">
        <v>200.35</v>
      </c>
      <c r="H9" s="33">
        <v>236.1</v>
      </c>
      <c r="I9" s="33">
        <v>317.08</v>
      </c>
      <c r="J9" s="33">
        <v>302.48</v>
      </c>
      <c r="K9" s="33">
        <v>370.03</v>
      </c>
      <c r="L9" s="33">
        <v>293.11</v>
      </c>
      <c r="M9" s="33">
        <v>286.51</v>
      </c>
      <c r="N9" s="33">
        <v>156.06</v>
      </c>
      <c r="O9" s="33">
        <v>270.02999999999997</v>
      </c>
      <c r="Q9" s="33">
        <v>88.98</v>
      </c>
      <c r="R9" s="33">
        <v>71.599999999999994</v>
      </c>
      <c r="S9" s="33">
        <v>79.64</v>
      </c>
      <c r="T9" s="33">
        <v>78.75</v>
      </c>
      <c r="V9" s="33">
        <v>28.33</v>
      </c>
      <c r="W9" s="33">
        <v>30.21</v>
      </c>
      <c r="X9" s="33">
        <v>31.28</v>
      </c>
      <c r="Y9" s="33">
        <v>26.21</v>
      </c>
      <c r="Z9" s="33">
        <v>33.950000000000003</v>
      </c>
      <c r="AA9" s="33">
        <v>29.49</v>
      </c>
    </row>
    <row r="10" spans="1:54" x14ac:dyDescent="0.3">
      <c r="A10" s="13">
        <v>1974</v>
      </c>
      <c r="B10" s="33">
        <v>172.71</v>
      </c>
      <c r="C10" s="33">
        <v>913.55</v>
      </c>
      <c r="D10" s="33">
        <v>178.65</v>
      </c>
      <c r="E10" s="33">
        <v>151.83000000000001</v>
      </c>
      <c r="F10" s="33">
        <v>427.88</v>
      </c>
      <c r="G10" s="33">
        <v>200.44</v>
      </c>
      <c r="H10" s="33">
        <v>231.57</v>
      </c>
      <c r="I10" s="33">
        <v>307.2</v>
      </c>
      <c r="J10" s="33">
        <v>303.67</v>
      </c>
      <c r="K10" s="33">
        <v>371.49</v>
      </c>
      <c r="L10" s="33">
        <v>287.75</v>
      </c>
      <c r="M10" s="33">
        <v>273.14</v>
      </c>
      <c r="N10" s="33">
        <v>163.38</v>
      </c>
      <c r="O10" s="33">
        <v>265.81</v>
      </c>
      <c r="Q10" s="33">
        <v>84.78</v>
      </c>
      <c r="R10" s="33">
        <v>74.23</v>
      </c>
      <c r="S10" s="33">
        <v>80.8</v>
      </c>
      <c r="T10" s="33">
        <v>79.53</v>
      </c>
      <c r="V10" s="33">
        <v>29.98</v>
      </c>
      <c r="W10" s="33">
        <v>31.97</v>
      </c>
      <c r="X10" s="33">
        <v>33.130000000000003</v>
      </c>
      <c r="Y10" s="33">
        <v>27.74</v>
      </c>
      <c r="Z10" s="33">
        <v>35.93</v>
      </c>
      <c r="AA10" s="33">
        <v>31.21</v>
      </c>
    </row>
    <row r="11" spans="1:54" x14ac:dyDescent="0.3">
      <c r="A11" s="13">
        <v>1975</v>
      </c>
      <c r="B11" s="33">
        <v>160.34</v>
      </c>
      <c r="C11" s="33">
        <v>829.33</v>
      </c>
      <c r="D11" s="33">
        <v>162.80000000000001</v>
      </c>
      <c r="E11" s="33">
        <v>141.32</v>
      </c>
      <c r="F11" s="33">
        <v>398.19</v>
      </c>
      <c r="G11" s="33">
        <v>186.53</v>
      </c>
      <c r="H11" s="33">
        <v>212.82</v>
      </c>
      <c r="I11" s="33">
        <v>284.43</v>
      </c>
      <c r="J11" s="33">
        <v>282.58999999999997</v>
      </c>
      <c r="K11" s="33">
        <v>345.71</v>
      </c>
      <c r="L11" s="33">
        <v>263.13</v>
      </c>
      <c r="M11" s="33">
        <v>255.64</v>
      </c>
      <c r="N11" s="33">
        <v>152.74</v>
      </c>
      <c r="O11" s="33">
        <v>245.6</v>
      </c>
      <c r="Q11" s="33">
        <v>82.58</v>
      </c>
      <c r="R11" s="33">
        <v>72.709999999999994</v>
      </c>
      <c r="S11" s="33">
        <v>79.16</v>
      </c>
      <c r="T11" s="33">
        <v>77.849999999999994</v>
      </c>
      <c r="V11" s="33">
        <v>29.58</v>
      </c>
      <c r="W11" s="33">
        <v>31.54</v>
      </c>
      <c r="X11" s="33">
        <v>32.799999999999997</v>
      </c>
      <c r="Y11" s="33">
        <v>27.37</v>
      </c>
      <c r="Z11" s="33">
        <v>35.44</v>
      </c>
      <c r="AA11" s="33">
        <v>30.8</v>
      </c>
    </row>
    <row r="12" spans="1:54" x14ac:dyDescent="0.3">
      <c r="A12" s="13">
        <v>1976</v>
      </c>
      <c r="B12" s="33">
        <v>157.52000000000001</v>
      </c>
      <c r="C12" s="33">
        <v>796.32</v>
      </c>
      <c r="D12" s="33">
        <v>158.61000000000001</v>
      </c>
      <c r="E12" s="33">
        <v>143.07</v>
      </c>
      <c r="F12" s="33">
        <v>403.03</v>
      </c>
      <c r="G12" s="33">
        <v>188.8</v>
      </c>
      <c r="H12" s="33">
        <v>211.17</v>
      </c>
      <c r="I12" s="33">
        <v>281.38</v>
      </c>
      <c r="J12" s="33">
        <v>272.91000000000003</v>
      </c>
      <c r="K12" s="33">
        <v>333.86</v>
      </c>
      <c r="L12" s="33">
        <v>256.93</v>
      </c>
      <c r="M12" s="33">
        <v>252.42</v>
      </c>
      <c r="N12" s="33">
        <v>153.85</v>
      </c>
      <c r="O12" s="33">
        <v>241.49</v>
      </c>
      <c r="Q12" s="33">
        <v>82.39</v>
      </c>
      <c r="R12" s="33">
        <v>72.16</v>
      </c>
      <c r="S12" s="33">
        <v>77.97</v>
      </c>
      <c r="T12" s="33">
        <v>76.98</v>
      </c>
      <c r="V12" s="33">
        <v>29.7</v>
      </c>
      <c r="W12" s="33">
        <v>31.67</v>
      </c>
      <c r="X12" s="33">
        <v>32.82</v>
      </c>
      <c r="Y12" s="33">
        <v>27.48</v>
      </c>
      <c r="Z12" s="33">
        <v>35.590000000000003</v>
      </c>
      <c r="AA12" s="33">
        <v>30.92</v>
      </c>
    </row>
    <row r="13" spans="1:54" x14ac:dyDescent="0.3">
      <c r="A13" s="13">
        <v>1977</v>
      </c>
      <c r="B13" s="33">
        <v>159.52000000000001</v>
      </c>
      <c r="C13" s="33">
        <v>783.6</v>
      </c>
      <c r="D13" s="33">
        <v>159.52000000000001</v>
      </c>
      <c r="E13" s="33">
        <v>145.43</v>
      </c>
      <c r="F13" s="33">
        <v>409.66</v>
      </c>
      <c r="G13" s="33">
        <v>191.9</v>
      </c>
      <c r="H13" s="33">
        <v>216.51</v>
      </c>
      <c r="I13" s="33">
        <v>283.74</v>
      </c>
      <c r="J13" s="33">
        <v>276.93</v>
      </c>
      <c r="K13" s="33">
        <v>338.78</v>
      </c>
      <c r="L13" s="33">
        <v>258.60000000000002</v>
      </c>
      <c r="M13" s="33">
        <v>255.26</v>
      </c>
      <c r="N13" s="33">
        <v>152.66</v>
      </c>
      <c r="O13" s="33">
        <v>243.19</v>
      </c>
      <c r="Q13" s="33">
        <v>86.5</v>
      </c>
      <c r="R13" s="33">
        <v>72.62</v>
      </c>
      <c r="S13" s="33">
        <v>78.760000000000005</v>
      </c>
      <c r="T13" s="33">
        <v>78.16</v>
      </c>
      <c r="V13" s="33">
        <v>30.09</v>
      </c>
      <c r="W13" s="33">
        <v>32.090000000000003</v>
      </c>
      <c r="X13" s="33">
        <v>33.39</v>
      </c>
      <c r="Y13" s="33">
        <v>27.84</v>
      </c>
      <c r="Z13" s="33">
        <v>36.06</v>
      </c>
      <c r="AA13" s="33">
        <v>31.33</v>
      </c>
    </row>
    <row r="14" spans="1:54" x14ac:dyDescent="0.3">
      <c r="A14" s="13">
        <v>1978</v>
      </c>
      <c r="B14" s="33">
        <v>157.62</v>
      </c>
      <c r="C14" s="33">
        <v>762.54</v>
      </c>
      <c r="D14" s="33">
        <v>156.63</v>
      </c>
      <c r="E14" s="33">
        <v>145.57</v>
      </c>
      <c r="F14" s="33">
        <v>409.94</v>
      </c>
      <c r="G14" s="33">
        <v>192.04</v>
      </c>
      <c r="H14" s="33">
        <v>216.47</v>
      </c>
      <c r="I14" s="33">
        <v>273.56</v>
      </c>
      <c r="J14" s="33">
        <v>274.74</v>
      </c>
      <c r="K14" s="33">
        <v>336.09</v>
      </c>
      <c r="L14" s="33">
        <v>254.89</v>
      </c>
      <c r="M14" s="33">
        <v>256.49</v>
      </c>
      <c r="N14" s="33">
        <v>154.5</v>
      </c>
      <c r="O14" s="33">
        <v>240.22</v>
      </c>
      <c r="Q14" s="33">
        <v>89.48</v>
      </c>
      <c r="R14" s="33">
        <v>75.010000000000005</v>
      </c>
      <c r="S14" s="33">
        <v>79.680000000000007</v>
      </c>
      <c r="T14" s="33">
        <v>79.8</v>
      </c>
      <c r="V14" s="33">
        <v>31.11</v>
      </c>
      <c r="W14" s="33">
        <v>33.17</v>
      </c>
      <c r="X14" s="33">
        <v>34.549999999999997</v>
      </c>
      <c r="Y14" s="33">
        <v>28.78</v>
      </c>
      <c r="Z14" s="33">
        <v>37.270000000000003</v>
      </c>
      <c r="AA14" s="33">
        <v>32.39</v>
      </c>
    </row>
    <row r="15" spans="1:54" x14ac:dyDescent="0.3">
      <c r="A15" s="13">
        <v>1979</v>
      </c>
      <c r="B15" s="33">
        <v>161.35</v>
      </c>
      <c r="C15" s="33">
        <v>672.63</v>
      </c>
      <c r="D15" s="33">
        <v>161.72999999999999</v>
      </c>
      <c r="E15" s="33">
        <v>147.43</v>
      </c>
      <c r="F15" s="33">
        <v>415.07</v>
      </c>
      <c r="G15" s="33">
        <v>194.44</v>
      </c>
      <c r="H15" s="33">
        <v>219.19</v>
      </c>
      <c r="I15" s="33">
        <v>273.64999999999998</v>
      </c>
      <c r="J15" s="33">
        <v>281.39</v>
      </c>
      <c r="K15" s="33">
        <v>344.23</v>
      </c>
      <c r="L15" s="33">
        <v>260.83999999999997</v>
      </c>
      <c r="M15" s="33">
        <v>257.97000000000003</v>
      </c>
      <c r="N15" s="33">
        <v>158.04</v>
      </c>
      <c r="O15" s="33">
        <v>239.83</v>
      </c>
      <c r="Q15" s="33">
        <v>92.24</v>
      </c>
      <c r="R15" s="33">
        <v>77</v>
      </c>
      <c r="S15" s="33">
        <v>81.55</v>
      </c>
      <c r="T15" s="33">
        <v>81.84</v>
      </c>
      <c r="V15" s="33">
        <v>31.89</v>
      </c>
      <c r="W15" s="33">
        <v>34</v>
      </c>
      <c r="X15" s="33">
        <v>35.409999999999997</v>
      </c>
      <c r="Y15" s="33">
        <v>29.5</v>
      </c>
      <c r="Z15" s="33">
        <v>38.21</v>
      </c>
      <c r="AA15" s="33">
        <v>33.200000000000003</v>
      </c>
    </row>
    <row r="16" spans="1:54" x14ac:dyDescent="0.3">
      <c r="A16" s="13">
        <v>1980</v>
      </c>
      <c r="B16" s="33">
        <v>158.15</v>
      </c>
      <c r="C16" s="33">
        <v>594.22</v>
      </c>
      <c r="D16" s="33">
        <v>155.29</v>
      </c>
      <c r="E16" s="33">
        <v>145.96</v>
      </c>
      <c r="F16" s="33">
        <v>389.28</v>
      </c>
      <c r="G16" s="33">
        <v>182.36</v>
      </c>
      <c r="H16" s="33">
        <v>202.08</v>
      </c>
      <c r="I16" s="33">
        <v>249.91</v>
      </c>
      <c r="J16" s="33">
        <v>272.33</v>
      </c>
      <c r="K16" s="33">
        <v>333.15</v>
      </c>
      <c r="L16" s="33">
        <v>244.94</v>
      </c>
      <c r="M16" s="33">
        <v>239.33</v>
      </c>
      <c r="N16" s="33">
        <v>146.96</v>
      </c>
      <c r="O16" s="33">
        <v>223.94</v>
      </c>
      <c r="Q16" s="33">
        <v>95.2</v>
      </c>
      <c r="R16" s="33">
        <v>77.989999999999995</v>
      </c>
      <c r="S16" s="33">
        <v>80.650000000000006</v>
      </c>
      <c r="T16" s="33">
        <v>82.03</v>
      </c>
      <c r="V16" s="33">
        <v>32.130000000000003</v>
      </c>
      <c r="W16" s="33">
        <v>34.26</v>
      </c>
      <c r="X16" s="33">
        <v>35.630000000000003</v>
      </c>
      <c r="Y16" s="33">
        <v>29.73</v>
      </c>
      <c r="Z16" s="33">
        <v>38.5</v>
      </c>
      <c r="AA16" s="33">
        <v>33.46</v>
      </c>
    </row>
    <row r="17" spans="1:27" x14ac:dyDescent="0.3">
      <c r="A17" s="13">
        <v>1981</v>
      </c>
      <c r="B17" s="33">
        <v>148.91</v>
      </c>
      <c r="C17" s="33">
        <v>514.12</v>
      </c>
      <c r="D17" s="33">
        <v>144.94999999999999</v>
      </c>
      <c r="E17" s="33">
        <v>136.44</v>
      </c>
      <c r="F17" s="33">
        <v>359.27</v>
      </c>
      <c r="G17" s="33">
        <v>168.3</v>
      </c>
      <c r="H17" s="33">
        <v>182.4</v>
      </c>
      <c r="I17" s="33">
        <v>219.16</v>
      </c>
      <c r="J17" s="33">
        <v>252.55</v>
      </c>
      <c r="K17" s="33">
        <v>308.95999999999998</v>
      </c>
      <c r="L17" s="33">
        <v>223.63</v>
      </c>
      <c r="M17" s="33">
        <v>215.68</v>
      </c>
      <c r="N17" s="33">
        <v>135.18</v>
      </c>
      <c r="O17" s="33">
        <v>203.15</v>
      </c>
      <c r="Q17" s="33">
        <v>93.75</v>
      </c>
      <c r="R17" s="33">
        <v>75.91</v>
      </c>
      <c r="S17" s="33">
        <v>78.97</v>
      </c>
      <c r="T17" s="33">
        <v>80.28</v>
      </c>
      <c r="V17" s="33">
        <v>31.52</v>
      </c>
      <c r="W17" s="33">
        <v>33.61</v>
      </c>
      <c r="X17" s="33">
        <v>34.6</v>
      </c>
      <c r="Y17" s="33">
        <v>29.17</v>
      </c>
      <c r="Z17" s="33">
        <v>37.770000000000003</v>
      </c>
      <c r="AA17" s="33">
        <v>32.81</v>
      </c>
    </row>
    <row r="18" spans="1:27" x14ac:dyDescent="0.3">
      <c r="A18" s="13">
        <v>1982</v>
      </c>
      <c r="B18" s="33">
        <v>142.96</v>
      </c>
      <c r="C18" s="33">
        <v>487.56</v>
      </c>
      <c r="D18" s="33">
        <v>140.29</v>
      </c>
      <c r="E18" s="33">
        <v>137.69</v>
      </c>
      <c r="F18" s="33">
        <v>342.88</v>
      </c>
      <c r="G18" s="33">
        <v>160.62</v>
      </c>
      <c r="H18" s="33">
        <v>177.17</v>
      </c>
      <c r="I18" s="33">
        <v>201.68</v>
      </c>
      <c r="J18" s="33">
        <v>241.82</v>
      </c>
      <c r="K18" s="33">
        <v>295.83</v>
      </c>
      <c r="L18" s="33">
        <v>206.94</v>
      </c>
      <c r="M18" s="33">
        <v>198.3</v>
      </c>
      <c r="N18" s="33">
        <v>129.75</v>
      </c>
      <c r="O18" s="33">
        <v>192.11</v>
      </c>
      <c r="Q18" s="33">
        <v>92.07</v>
      </c>
      <c r="R18" s="33">
        <v>76.62</v>
      </c>
      <c r="S18" s="33">
        <v>77.180000000000007</v>
      </c>
      <c r="T18" s="33">
        <v>79.2</v>
      </c>
      <c r="V18" s="33">
        <v>31.62</v>
      </c>
      <c r="W18" s="33">
        <v>33.71</v>
      </c>
      <c r="X18" s="33">
        <v>34.51</v>
      </c>
      <c r="Y18" s="33">
        <v>29.25</v>
      </c>
      <c r="Z18" s="33">
        <v>37.880000000000003</v>
      </c>
      <c r="AA18" s="33">
        <v>32.9</v>
      </c>
    </row>
    <row r="19" spans="1:27" x14ac:dyDescent="0.3">
      <c r="A19" s="13">
        <v>1983</v>
      </c>
      <c r="B19" s="33">
        <v>137.27000000000001</v>
      </c>
      <c r="C19" s="33">
        <v>476.11</v>
      </c>
      <c r="D19" s="33">
        <v>138.79</v>
      </c>
      <c r="E19" s="33">
        <v>128.08000000000001</v>
      </c>
      <c r="F19" s="33">
        <v>327.51</v>
      </c>
      <c r="G19" s="33">
        <v>153.41999999999999</v>
      </c>
      <c r="H19" s="33">
        <v>174.05</v>
      </c>
      <c r="I19" s="33">
        <v>185.17</v>
      </c>
      <c r="J19" s="33">
        <v>235.49</v>
      </c>
      <c r="K19" s="33">
        <v>288.08</v>
      </c>
      <c r="L19" s="33">
        <v>193.79</v>
      </c>
      <c r="M19" s="33">
        <v>187.26</v>
      </c>
      <c r="N19" s="33">
        <v>128.96</v>
      </c>
      <c r="O19" s="33">
        <v>184.29</v>
      </c>
      <c r="Q19" s="33">
        <v>93.51</v>
      </c>
      <c r="R19" s="33">
        <v>76.61</v>
      </c>
      <c r="S19" s="33">
        <v>76.7</v>
      </c>
      <c r="T19" s="33">
        <v>79.14</v>
      </c>
      <c r="V19" s="33">
        <v>32.86</v>
      </c>
      <c r="W19" s="33">
        <v>35.04</v>
      </c>
      <c r="X19" s="33">
        <v>35.72</v>
      </c>
      <c r="Y19" s="33">
        <v>30.41</v>
      </c>
      <c r="Z19" s="33">
        <v>39.380000000000003</v>
      </c>
      <c r="AA19" s="33">
        <v>34.19</v>
      </c>
    </row>
    <row r="20" spans="1:27" x14ac:dyDescent="0.3">
      <c r="A20" s="13">
        <v>1984</v>
      </c>
      <c r="B20" s="33">
        <v>135.80000000000001</v>
      </c>
      <c r="C20" s="33">
        <v>486.59</v>
      </c>
      <c r="D20" s="33">
        <v>143.26</v>
      </c>
      <c r="E20" s="33">
        <v>129.24</v>
      </c>
      <c r="F20" s="33">
        <v>330.45</v>
      </c>
      <c r="G20" s="33">
        <v>154.80000000000001</v>
      </c>
      <c r="H20" s="33">
        <v>181.21</v>
      </c>
      <c r="I20" s="33">
        <v>181.62</v>
      </c>
      <c r="J20" s="33">
        <v>238.99</v>
      </c>
      <c r="K20" s="33">
        <v>292.36</v>
      </c>
      <c r="L20" s="33">
        <v>193.25</v>
      </c>
      <c r="M20" s="33">
        <v>178.77</v>
      </c>
      <c r="N20" s="33">
        <v>131.38999999999999</v>
      </c>
      <c r="O20" s="33">
        <v>184.68</v>
      </c>
      <c r="Q20" s="33">
        <v>95.85</v>
      </c>
      <c r="R20" s="33">
        <v>79.66</v>
      </c>
      <c r="S20" s="33">
        <v>81.39</v>
      </c>
      <c r="T20" s="33">
        <v>83.02</v>
      </c>
      <c r="V20" s="33">
        <v>35.29</v>
      </c>
      <c r="W20" s="33">
        <v>37.630000000000003</v>
      </c>
      <c r="X20" s="33">
        <v>38.08</v>
      </c>
      <c r="Y20" s="33">
        <v>32.659999999999997</v>
      </c>
      <c r="Z20" s="33">
        <v>42.28</v>
      </c>
      <c r="AA20" s="33">
        <v>36.71</v>
      </c>
    </row>
    <row r="21" spans="1:27" x14ac:dyDescent="0.3">
      <c r="A21" s="13">
        <v>1985</v>
      </c>
      <c r="B21" s="33">
        <v>136.43</v>
      </c>
      <c r="C21" s="33">
        <v>501.48</v>
      </c>
      <c r="D21" s="33">
        <v>145.9</v>
      </c>
      <c r="E21" s="33">
        <v>138.80000000000001</v>
      </c>
      <c r="F21" s="33">
        <v>335.7</v>
      </c>
      <c r="G21" s="33">
        <v>157.26</v>
      </c>
      <c r="H21" s="33">
        <v>184.81</v>
      </c>
      <c r="I21" s="33">
        <v>184.73</v>
      </c>
      <c r="J21" s="33">
        <v>241.29</v>
      </c>
      <c r="K21" s="33">
        <v>295.17</v>
      </c>
      <c r="L21" s="33">
        <v>200.54</v>
      </c>
      <c r="M21" s="33">
        <v>177.8</v>
      </c>
      <c r="N21" s="33">
        <v>139.56</v>
      </c>
      <c r="O21" s="33">
        <v>188.3</v>
      </c>
      <c r="Q21" s="33">
        <v>97.35</v>
      </c>
      <c r="R21" s="33">
        <v>88.21</v>
      </c>
      <c r="S21" s="33">
        <v>79.53</v>
      </c>
      <c r="T21" s="33">
        <v>84.58</v>
      </c>
      <c r="V21" s="33">
        <v>39.07</v>
      </c>
      <c r="W21" s="33">
        <v>41.66</v>
      </c>
      <c r="X21" s="33">
        <v>41.36</v>
      </c>
      <c r="Y21" s="33">
        <v>36.159999999999997</v>
      </c>
      <c r="Z21" s="33">
        <v>46.81</v>
      </c>
      <c r="AA21" s="33">
        <v>40.61</v>
      </c>
    </row>
    <row r="22" spans="1:27" x14ac:dyDescent="0.3">
      <c r="A22" s="13">
        <v>1986</v>
      </c>
      <c r="B22" s="33">
        <v>135.66</v>
      </c>
      <c r="C22" s="33">
        <v>507.91</v>
      </c>
      <c r="D22" s="33">
        <v>153.04</v>
      </c>
      <c r="E22" s="33">
        <v>140.16</v>
      </c>
      <c r="F22" s="33">
        <v>328.24</v>
      </c>
      <c r="G22" s="33">
        <v>153.76</v>
      </c>
      <c r="H22" s="33">
        <v>181.97</v>
      </c>
      <c r="I22" s="33">
        <v>178.76</v>
      </c>
      <c r="J22" s="33">
        <v>238.66</v>
      </c>
      <c r="K22" s="33">
        <v>291.95999999999998</v>
      </c>
      <c r="L22" s="33">
        <v>195.96</v>
      </c>
      <c r="M22" s="33">
        <v>172.25</v>
      </c>
      <c r="N22" s="33">
        <v>143.86000000000001</v>
      </c>
      <c r="O22" s="33">
        <v>187</v>
      </c>
      <c r="Q22" s="33">
        <v>95.28</v>
      </c>
      <c r="R22" s="33">
        <v>90.79</v>
      </c>
      <c r="S22" s="33">
        <v>78.59</v>
      </c>
      <c r="T22" s="33">
        <v>84.46</v>
      </c>
      <c r="V22" s="33">
        <v>41.66</v>
      </c>
      <c r="W22" s="33">
        <v>44.42</v>
      </c>
      <c r="X22" s="33">
        <v>43.87</v>
      </c>
      <c r="Y22" s="33">
        <v>38.549999999999997</v>
      </c>
      <c r="Z22" s="33">
        <v>49.91</v>
      </c>
      <c r="AA22" s="33">
        <v>43.29</v>
      </c>
    </row>
    <row r="23" spans="1:27" x14ac:dyDescent="0.3">
      <c r="A23" s="13">
        <v>1987</v>
      </c>
      <c r="B23" s="33">
        <v>135.82</v>
      </c>
      <c r="C23" s="33">
        <v>510.24</v>
      </c>
      <c r="D23" s="33">
        <v>160.63999999999999</v>
      </c>
      <c r="E23" s="33">
        <v>147.69</v>
      </c>
      <c r="F23" s="33">
        <v>330</v>
      </c>
      <c r="G23" s="33">
        <v>154.59</v>
      </c>
      <c r="H23" s="33">
        <v>186.35</v>
      </c>
      <c r="I23" s="33">
        <v>181.18</v>
      </c>
      <c r="J23" s="33">
        <v>239.07</v>
      </c>
      <c r="K23" s="33">
        <v>292.45999999999998</v>
      </c>
      <c r="L23" s="33">
        <v>201.79</v>
      </c>
      <c r="M23" s="33">
        <v>171.84</v>
      </c>
      <c r="N23" s="33">
        <v>148.01</v>
      </c>
      <c r="O23" s="33">
        <v>189.66</v>
      </c>
      <c r="Q23" s="33">
        <v>91.06</v>
      </c>
      <c r="R23" s="33">
        <v>94.72</v>
      </c>
      <c r="S23" s="33">
        <v>82.36</v>
      </c>
      <c r="T23" s="33">
        <v>87.11</v>
      </c>
      <c r="V23" s="33">
        <v>43.66</v>
      </c>
      <c r="W23" s="33">
        <v>46.55</v>
      </c>
      <c r="X23" s="33">
        <v>45.31</v>
      </c>
      <c r="Y23" s="33">
        <v>40.4</v>
      </c>
      <c r="Z23" s="33">
        <v>52.29</v>
      </c>
      <c r="AA23" s="33">
        <v>45.34</v>
      </c>
    </row>
    <row r="24" spans="1:27" x14ac:dyDescent="0.3">
      <c r="A24" s="13">
        <v>1988</v>
      </c>
      <c r="B24" s="33">
        <v>132.36000000000001</v>
      </c>
      <c r="C24" s="33">
        <v>512.22</v>
      </c>
      <c r="D24" s="33">
        <v>166.1</v>
      </c>
      <c r="E24" s="33">
        <v>150.08000000000001</v>
      </c>
      <c r="F24" s="33">
        <v>342.01</v>
      </c>
      <c r="G24" s="33">
        <v>160.21</v>
      </c>
      <c r="H24" s="33">
        <v>193.17</v>
      </c>
      <c r="I24" s="33">
        <v>184.43</v>
      </c>
      <c r="J24" s="33">
        <v>244.52</v>
      </c>
      <c r="K24" s="33">
        <v>299.13</v>
      </c>
      <c r="L24" s="33">
        <v>207.54</v>
      </c>
      <c r="M24" s="33">
        <v>171.97</v>
      </c>
      <c r="N24" s="33">
        <v>154.01</v>
      </c>
      <c r="O24" s="33">
        <v>192.89</v>
      </c>
      <c r="Q24" s="33">
        <v>89.99</v>
      </c>
      <c r="R24" s="33">
        <v>98.12</v>
      </c>
      <c r="S24" s="33">
        <v>87.63</v>
      </c>
      <c r="T24" s="33">
        <v>90.91</v>
      </c>
      <c r="V24" s="33">
        <v>46.59</v>
      </c>
      <c r="W24" s="33">
        <v>49.68</v>
      </c>
      <c r="X24" s="33">
        <v>47.97</v>
      </c>
      <c r="Y24" s="33">
        <v>43.11</v>
      </c>
      <c r="Z24" s="33">
        <v>55.8</v>
      </c>
      <c r="AA24" s="33">
        <v>48.37</v>
      </c>
    </row>
    <row r="25" spans="1:27" x14ac:dyDescent="0.3">
      <c r="A25" s="13">
        <v>1989</v>
      </c>
      <c r="B25" s="33">
        <v>131.01</v>
      </c>
      <c r="C25" s="33">
        <v>485.27</v>
      </c>
      <c r="D25" s="33">
        <v>171.7</v>
      </c>
      <c r="E25" s="33">
        <v>150.91</v>
      </c>
      <c r="F25" s="33">
        <v>349.64</v>
      </c>
      <c r="G25" s="33">
        <v>163.79</v>
      </c>
      <c r="H25" s="33">
        <v>204.73</v>
      </c>
      <c r="I25" s="33">
        <v>188.97</v>
      </c>
      <c r="J25" s="33">
        <v>248.7</v>
      </c>
      <c r="K25" s="33">
        <v>304.25</v>
      </c>
      <c r="L25" s="33">
        <v>210.49</v>
      </c>
      <c r="M25" s="33">
        <v>169.38</v>
      </c>
      <c r="N25" s="33">
        <v>157.88</v>
      </c>
      <c r="O25" s="33">
        <v>194.9</v>
      </c>
      <c r="Q25" s="33">
        <v>95.01</v>
      </c>
      <c r="R25" s="33">
        <v>105.54</v>
      </c>
      <c r="S25" s="33">
        <v>88.95</v>
      </c>
      <c r="T25" s="33">
        <v>94.5</v>
      </c>
      <c r="V25" s="33">
        <v>50.86</v>
      </c>
      <c r="W25" s="33">
        <v>54.23</v>
      </c>
      <c r="X25" s="33">
        <v>52.02</v>
      </c>
      <c r="Y25" s="33">
        <v>47.06</v>
      </c>
      <c r="Z25" s="33">
        <v>60.9</v>
      </c>
      <c r="AA25" s="33">
        <v>52.78</v>
      </c>
    </row>
    <row r="26" spans="1:27" x14ac:dyDescent="0.3">
      <c r="A26" s="13">
        <v>1990</v>
      </c>
      <c r="B26" s="33">
        <v>129.5</v>
      </c>
      <c r="C26" s="33">
        <v>447.86</v>
      </c>
      <c r="D26" s="33">
        <v>168.28</v>
      </c>
      <c r="E26" s="33">
        <v>149.32</v>
      </c>
      <c r="F26" s="33">
        <v>329.33</v>
      </c>
      <c r="G26" s="33">
        <v>154.27000000000001</v>
      </c>
      <c r="H26" s="33">
        <v>196.39</v>
      </c>
      <c r="I26" s="33">
        <v>183.99</v>
      </c>
      <c r="J26" s="33">
        <v>228.2</v>
      </c>
      <c r="K26" s="33">
        <v>279.17</v>
      </c>
      <c r="L26" s="33">
        <v>206.61</v>
      </c>
      <c r="M26" s="33">
        <v>163.53</v>
      </c>
      <c r="N26" s="33">
        <v>156.55000000000001</v>
      </c>
      <c r="O26" s="33">
        <v>187.7</v>
      </c>
      <c r="Q26" s="33">
        <v>100.74</v>
      </c>
      <c r="R26" s="33">
        <v>101.96</v>
      </c>
      <c r="S26" s="33">
        <v>89.9</v>
      </c>
      <c r="T26" s="33">
        <v>94.87</v>
      </c>
      <c r="V26" s="33">
        <v>53.63</v>
      </c>
      <c r="W26" s="33">
        <v>57.19</v>
      </c>
      <c r="X26" s="33">
        <v>54.72</v>
      </c>
      <c r="Y26" s="33">
        <v>49.62</v>
      </c>
      <c r="Z26" s="33">
        <v>64.23</v>
      </c>
      <c r="AA26" s="33">
        <v>55.66</v>
      </c>
    </row>
    <row r="27" spans="1:27" x14ac:dyDescent="0.3">
      <c r="A27" s="13">
        <v>1991</v>
      </c>
      <c r="B27" s="33">
        <v>128.47</v>
      </c>
      <c r="C27" s="33">
        <v>381.27</v>
      </c>
      <c r="D27" s="33">
        <v>162.32</v>
      </c>
      <c r="E27" s="33">
        <v>143.29</v>
      </c>
      <c r="F27" s="33">
        <v>293.7</v>
      </c>
      <c r="G27" s="33">
        <v>137.58000000000001</v>
      </c>
      <c r="H27" s="33">
        <v>170.18</v>
      </c>
      <c r="I27" s="33">
        <v>160.35</v>
      </c>
      <c r="J27" s="33">
        <v>200.67</v>
      </c>
      <c r="K27" s="33">
        <v>245.49</v>
      </c>
      <c r="L27" s="33">
        <v>187.76</v>
      </c>
      <c r="M27" s="33">
        <v>140.08000000000001</v>
      </c>
      <c r="N27" s="33">
        <v>138.06</v>
      </c>
      <c r="O27" s="33">
        <v>168.19</v>
      </c>
      <c r="Q27" s="33">
        <v>92.68</v>
      </c>
      <c r="R27" s="33">
        <v>102.03</v>
      </c>
      <c r="S27" s="33">
        <v>86.82</v>
      </c>
      <c r="T27" s="33">
        <v>91.94</v>
      </c>
      <c r="V27" s="33">
        <v>52.45</v>
      </c>
      <c r="W27" s="33">
        <v>55.92</v>
      </c>
      <c r="X27" s="33">
        <v>53.07</v>
      </c>
      <c r="Y27" s="33">
        <v>48.53</v>
      </c>
      <c r="Z27" s="33">
        <v>62.8</v>
      </c>
      <c r="AA27" s="33">
        <v>54.41</v>
      </c>
    </row>
    <row r="28" spans="1:27" x14ac:dyDescent="0.3">
      <c r="A28" s="13">
        <v>1992</v>
      </c>
      <c r="B28" s="33">
        <v>124.15</v>
      </c>
      <c r="C28" s="33">
        <v>370.07</v>
      </c>
      <c r="D28" s="33">
        <v>163.24</v>
      </c>
      <c r="E28" s="33">
        <v>153.91999999999999</v>
      </c>
      <c r="F28" s="33">
        <v>283.07</v>
      </c>
      <c r="G28" s="33">
        <v>132.6</v>
      </c>
      <c r="H28" s="33">
        <v>160.26</v>
      </c>
      <c r="I28" s="33">
        <v>152.80000000000001</v>
      </c>
      <c r="J28" s="33">
        <v>178.81</v>
      </c>
      <c r="K28" s="33">
        <v>218.75</v>
      </c>
      <c r="L28" s="33">
        <v>174.91</v>
      </c>
      <c r="M28" s="33">
        <v>126.62</v>
      </c>
      <c r="N28" s="33">
        <v>124.48</v>
      </c>
      <c r="O28" s="33">
        <v>158.69</v>
      </c>
      <c r="Q28" s="33">
        <v>99.92</v>
      </c>
      <c r="R28" s="33">
        <v>89.37</v>
      </c>
      <c r="S28" s="33">
        <v>90.53</v>
      </c>
      <c r="T28" s="33">
        <v>91.58</v>
      </c>
      <c r="V28" s="33">
        <v>53.55</v>
      </c>
      <c r="W28" s="33">
        <v>57.1</v>
      </c>
      <c r="X28" s="33">
        <v>53.92</v>
      </c>
      <c r="Y28" s="33">
        <v>49.55</v>
      </c>
      <c r="Z28" s="33">
        <v>64.13</v>
      </c>
      <c r="AA28" s="33">
        <v>55.55</v>
      </c>
    </row>
    <row r="29" spans="1:27" x14ac:dyDescent="0.3">
      <c r="A29" s="13">
        <v>1993</v>
      </c>
      <c r="B29" s="33">
        <v>121.38</v>
      </c>
      <c r="C29" s="33">
        <v>369.21</v>
      </c>
      <c r="D29" s="33">
        <v>156.69999999999999</v>
      </c>
      <c r="E29" s="33">
        <v>160.15</v>
      </c>
      <c r="F29" s="33">
        <v>273.22000000000003</v>
      </c>
      <c r="G29" s="33">
        <v>127.99</v>
      </c>
      <c r="H29" s="33">
        <v>156.72999999999999</v>
      </c>
      <c r="I29" s="33">
        <v>149.22</v>
      </c>
      <c r="J29" s="33">
        <v>174.43</v>
      </c>
      <c r="K29" s="33">
        <v>213.38</v>
      </c>
      <c r="L29" s="33">
        <v>162.21</v>
      </c>
      <c r="M29" s="33">
        <v>114.44</v>
      </c>
      <c r="N29" s="33">
        <v>126.65</v>
      </c>
      <c r="O29" s="33">
        <v>153.87</v>
      </c>
      <c r="Q29" s="33">
        <v>98.85</v>
      </c>
      <c r="R29" s="33">
        <v>89</v>
      </c>
      <c r="S29" s="33">
        <v>89.07</v>
      </c>
      <c r="T29" s="33">
        <v>90.48</v>
      </c>
      <c r="V29" s="33">
        <v>53.84</v>
      </c>
      <c r="W29" s="33">
        <v>57.41</v>
      </c>
      <c r="X29" s="33">
        <v>54.26</v>
      </c>
      <c r="Y29" s="33">
        <v>49.82</v>
      </c>
      <c r="Z29" s="33">
        <v>64.47</v>
      </c>
      <c r="AA29" s="33">
        <v>55.85</v>
      </c>
    </row>
    <row r="30" spans="1:27" x14ac:dyDescent="0.3">
      <c r="A30" s="13">
        <v>1994</v>
      </c>
      <c r="B30" s="33">
        <v>121.04</v>
      </c>
      <c r="C30" s="33">
        <v>376</v>
      </c>
      <c r="D30" s="33">
        <v>164.91</v>
      </c>
      <c r="E30" s="33">
        <v>156.06</v>
      </c>
      <c r="F30" s="33">
        <v>259.22000000000003</v>
      </c>
      <c r="G30" s="33">
        <v>121.43</v>
      </c>
      <c r="H30" s="33">
        <v>161.61000000000001</v>
      </c>
      <c r="I30" s="33">
        <v>153.43</v>
      </c>
      <c r="J30" s="33">
        <v>179.38</v>
      </c>
      <c r="K30" s="33">
        <v>219.45</v>
      </c>
      <c r="L30" s="33">
        <v>161.12</v>
      </c>
      <c r="M30" s="33">
        <v>112.32</v>
      </c>
      <c r="N30" s="33">
        <v>132.87</v>
      </c>
      <c r="O30" s="33">
        <v>156.22</v>
      </c>
      <c r="Q30" s="33">
        <v>95.6</v>
      </c>
      <c r="R30" s="33">
        <v>92.49</v>
      </c>
      <c r="S30" s="33">
        <v>90.75</v>
      </c>
      <c r="T30" s="33">
        <v>91.94</v>
      </c>
      <c r="V30" s="33">
        <v>55.32</v>
      </c>
      <c r="W30" s="33">
        <v>58.99</v>
      </c>
      <c r="X30" s="33">
        <v>55.55</v>
      </c>
      <c r="Y30" s="33">
        <v>51.19</v>
      </c>
      <c r="Z30" s="33">
        <v>66.239999999999995</v>
      </c>
      <c r="AA30" s="33">
        <v>57.38</v>
      </c>
    </row>
    <row r="31" spans="1:27" x14ac:dyDescent="0.3">
      <c r="A31" s="13">
        <v>1995</v>
      </c>
      <c r="B31" s="33">
        <v>119.84</v>
      </c>
      <c r="C31" s="33">
        <v>363.03</v>
      </c>
      <c r="D31" s="33">
        <v>165.62</v>
      </c>
      <c r="E31" s="33">
        <v>148.76</v>
      </c>
      <c r="F31" s="33">
        <v>277.66000000000003</v>
      </c>
      <c r="G31" s="33">
        <v>112.73</v>
      </c>
      <c r="H31" s="33">
        <v>168.9</v>
      </c>
      <c r="I31" s="33">
        <v>158.57</v>
      </c>
      <c r="J31" s="33">
        <v>205.29</v>
      </c>
      <c r="K31" s="33">
        <v>212.53</v>
      </c>
      <c r="L31" s="33">
        <v>170.41</v>
      </c>
      <c r="M31" s="33">
        <v>121.02</v>
      </c>
      <c r="N31" s="33">
        <v>137.87</v>
      </c>
      <c r="O31" s="33">
        <v>160.74</v>
      </c>
      <c r="Q31" s="33">
        <v>93.55</v>
      </c>
      <c r="R31" s="33">
        <v>94.66</v>
      </c>
      <c r="S31" s="33">
        <v>90.76</v>
      </c>
      <c r="T31" s="33">
        <v>92.26</v>
      </c>
      <c r="V31" s="33">
        <v>57.9</v>
      </c>
      <c r="W31" s="33">
        <v>62.13</v>
      </c>
      <c r="X31" s="33">
        <v>53.03</v>
      </c>
      <c r="Y31" s="33">
        <v>52.14</v>
      </c>
      <c r="Z31" s="33">
        <v>67.62</v>
      </c>
      <c r="AA31" s="33">
        <v>59.59</v>
      </c>
    </row>
    <row r="32" spans="1:27" x14ac:dyDescent="0.3">
      <c r="A32" s="13">
        <v>1996</v>
      </c>
      <c r="B32" s="33">
        <v>120.98</v>
      </c>
      <c r="C32" s="33">
        <v>360.73</v>
      </c>
      <c r="D32" s="33">
        <v>165.3</v>
      </c>
      <c r="E32" s="33">
        <v>150.88</v>
      </c>
      <c r="F32" s="33">
        <v>277.33</v>
      </c>
      <c r="G32" s="33">
        <v>109.01</v>
      </c>
      <c r="H32" s="33">
        <v>171.73</v>
      </c>
      <c r="I32" s="33">
        <v>162.35</v>
      </c>
      <c r="J32" s="33">
        <v>213.66</v>
      </c>
      <c r="K32" s="33">
        <v>232.15</v>
      </c>
      <c r="L32" s="33">
        <v>172.88</v>
      </c>
      <c r="M32" s="33">
        <v>124.96</v>
      </c>
      <c r="N32" s="33">
        <v>141.49</v>
      </c>
      <c r="O32" s="33">
        <v>163.54</v>
      </c>
      <c r="Q32" s="33">
        <v>92.85</v>
      </c>
      <c r="R32" s="33">
        <v>95.07</v>
      </c>
      <c r="S32" s="33">
        <v>89.49</v>
      </c>
      <c r="T32" s="33">
        <v>91.55</v>
      </c>
      <c r="V32" s="33">
        <v>58.3</v>
      </c>
      <c r="W32" s="33">
        <v>62.29</v>
      </c>
      <c r="X32" s="33">
        <v>58.32</v>
      </c>
      <c r="Y32" s="33">
        <v>55.33</v>
      </c>
      <c r="Z32" s="33">
        <v>69.39</v>
      </c>
      <c r="AA32" s="33">
        <v>60.53</v>
      </c>
    </row>
    <row r="33" spans="1:27" x14ac:dyDescent="0.3">
      <c r="A33" s="13">
        <v>1997</v>
      </c>
      <c r="B33" s="33">
        <v>124.78</v>
      </c>
      <c r="C33" s="33">
        <v>359.22</v>
      </c>
      <c r="D33" s="33">
        <v>162.9</v>
      </c>
      <c r="E33" s="33">
        <v>139.51</v>
      </c>
      <c r="F33" s="33">
        <v>266.24</v>
      </c>
      <c r="G33" s="33">
        <v>120.59</v>
      </c>
      <c r="H33" s="33">
        <v>175.64</v>
      </c>
      <c r="I33" s="33">
        <v>158.18</v>
      </c>
      <c r="J33" s="33">
        <v>212.11</v>
      </c>
      <c r="K33" s="33">
        <v>220.71</v>
      </c>
      <c r="L33" s="33">
        <v>170.08</v>
      </c>
      <c r="M33" s="33">
        <v>125.29</v>
      </c>
      <c r="N33" s="33">
        <v>142.86000000000001</v>
      </c>
      <c r="O33" s="33">
        <v>163.31</v>
      </c>
      <c r="Q33" s="33">
        <v>94.42</v>
      </c>
      <c r="R33" s="33">
        <v>100.12</v>
      </c>
      <c r="S33" s="33">
        <v>92.03</v>
      </c>
      <c r="T33" s="33">
        <v>94.65</v>
      </c>
      <c r="V33" s="33">
        <v>59.93</v>
      </c>
      <c r="W33" s="33">
        <v>61.12</v>
      </c>
      <c r="X33" s="33">
        <v>58.55</v>
      </c>
      <c r="Y33" s="33">
        <v>57.7</v>
      </c>
      <c r="Z33" s="33">
        <v>70.489999999999995</v>
      </c>
      <c r="AA33" s="33">
        <v>61.45</v>
      </c>
    </row>
    <row r="34" spans="1:27" x14ac:dyDescent="0.3">
      <c r="A34" s="13">
        <v>1998</v>
      </c>
      <c r="B34" s="33">
        <v>123.85</v>
      </c>
      <c r="C34" s="33">
        <v>342.55</v>
      </c>
      <c r="D34" s="33">
        <v>162.31</v>
      </c>
      <c r="E34" s="33">
        <v>141.85</v>
      </c>
      <c r="F34" s="33">
        <v>268.2</v>
      </c>
      <c r="G34" s="33">
        <v>123.73</v>
      </c>
      <c r="H34" s="33">
        <v>170.37</v>
      </c>
      <c r="I34" s="33">
        <v>157.91999999999999</v>
      </c>
      <c r="J34" s="33">
        <v>213.4</v>
      </c>
      <c r="K34" s="33">
        <v>213.42</v>
      </c>
      <c r="L34" s="33">
        <v>167.09</v>
      </c>
      <c r="M34" s="33">
        <v>127.66</v>
      </c>
      <c r="N34" s="33">
        <v>146.79</v>
      </c>
      <c r="O34" s="33">
        <v>162.49</v>
      </c>
      <c r="Q34" s="33">
        <v>96.56</v>
      </c>
      <c r="R34" s="33">
        <v>102.06</v>
      </c>
      <c r="S34" s="33">
        <v>94.21</v>
      </c>
      <c r="T34" s="33">
        <v>96.75</v>
      </c>
      <c r="V34" s="33">
        <v>61.83</v>
      </c>
      <c r="W34" s="33">
        <v>63.71</v>
      </c>
      <c r="X34" s="33">
        <v>60.58</v>
      </c>
      <c r="Y34" s="33">
        <v>58.97</v>
      </c>
      <c r="Z34" s="33">
        <v>74.45</v>
      </c>
      <c r="AA34" s="33">
        <v>63.76</v>
      </c>
    </row>
    <row r="35" spans="1:27" x14ac:dyDescent="0.3">
      <c r="A35" s="13">
        <v>1999</v>
      </c>
      <c r="B35" s="33">
        <v>120.89</v>
      </c>
      <c r="C35" s="33">
        <v>299.61</v>
      </c>
      <c r="D35" s="33">
        <v>157.91</v>
      </c>
      <c r="E35" s="33">
        <v>141.75</v>
      </c>
      <c r="F35" s="33">
        <v>247.83</v>
      </c>
      <c r="G35" s="33">
        <v>129.75</v>
      </c>
      <c r="H35" s="33">
        <v>166.65</v>
      </c>
      <c r="I35" s="33">
        <v>149.46</v>
      </c>
      <c r="J35" s="33">
        <v>205.5</v>
      </c>
      <c r="K35" s="33">
        <v>204.76</v>
      </c>
      <c r="L35" s="33">
        <v>154.04</v>
      </c>
      <c r="M35" s="33">
        <v>123.67</v>
      </c>
      <c r="N35" s="33">
        <v>139.13</v>
      </c>
      <c r="O35" s="33">
        <v>154.96</v>
      </c>
      <c r="Q35" s="33">
        <v>97.27</v>
      </c>
      <c r="R35" s="33">
        <v>104.07</v>
      </c>
      <c r="S35" s="33">
        <v>95.95</v>
      </c>
      <c r="T35" s="33">
        <v>98.41</v>
      </c>
      <c r="V35" s="33">
        <v>64.88</v>
      </c>
      <c r="W35" s="33">
        <v>65.16</v>
      </c>
      <c r="X35" s="33">
        <v>63.19</v>
      </c>
      <c r="Y35" s="33">
        <v>61.27</v>
      </c>
      <c r="Z35" s="33">
        <v>77.11</v>
      </c>
      <c r="AA35" s="33">
        <v>66.31</v>
      </c>
    </row>
    <row r="36" spans="1:27" x14ac:dyDescent="0.3">
      <c r="A36" s="13">
        <v>2000</v>
      </c>
      <c r="B36" s="33">
        <v>117.98</v>
      </c>
      <c r="C36" s="33">
        <v>267.62</v>
      </c>
      <c r="D36" s="33">
        <v>152</v>
      </c>
      <c r="E36" s="33">
        <v>130.78</v>
      </c>
      <c r="F36" s="33">
        <v>225</v>
      </c>
      <c r="G36" s="33">
        <v>128.21</v>
      </c>
      <c r="H36" s="33">
        <v>159.18</v>
      </c>
      <c r="I36" s="33">
        <v>144.53</v>
      </c>
      <c r="J36" s="33">
        <v>202.88</v>
      </c>
      <c r="K36" s="33">
        <v>210.51</v>
      </c>
      <c r="L36" s="33">
        <v>148.88</v>
      </c>
      <c r="M36" s="33">
        <v>116.97</v>
      </c>
      <c r="N36" s="33">
        <v>135.47999999999999</v>
      </c>
      <c r="O36" s="33">
        <v>148.87</v>
      </c>
      <c r="Q36" s="33">
        <v>97.71</v>
      </c>
      <c r="R36" s="33">
        <v>102.94</v>
      </c>
      <c r="S36" s="33">
        <v>95.31</v>
      </c>
      <c r="T36" s="33">
        <v>97.8</v>
      </c>
      <c r="V36" s="33">
        <v>66.59</v>
      </c>
      <c r="W36" s="33">
        <v>68.17</v>
      </c>
      <c r="X36" s="33">
        <v>69.12</v>
      </c>
      <c r="Y36" s="33">
        <v>64.61</v>
      </c>
      <c r="Z36" s="33">
        <v>78.81</v>
      </c>
      <c r="AA36" s="33">
        <v>68.61</v>
      </c>
    </row>
    <row r="37" spans="1:27" x14ac:dyDescent="0.3">
      <c r="A37" s="13">
        <v>2001</v>
      </c>
      <c r="B37" s="33">
        <v>113.55</v>
      </c>
      <c r="C37" s="33">
        <v>230.9</v>
      </c>
      <c r="D37" s="33">
        <v>147.07</v>
      </c>
      <c r="E37" s="33">
        <v>149.21</v>
      </c>
      <c r="F37" s="33">
        <v>226.16</v>
      </c>
      <c r="G37" s="33">
        <v>118.99</v>
      </c>
      <c r="H37" s="33">
        <v>154.38999999999999</v>
      </c>
      <c r="I37" s="33">
        <v>138.13999999999999</v>
      </c>
      <c r="J37" s="33">
        <v>192.24</v>
      </c>
      <c r="K37" s="33">
        <v>194.42</v>
      </c>
      <c r="L37" s="33">
        <v>142.85</v>
      </c>
      <c r="M37" s="33">
        <v>114.1</v>
      </c>
      <c r="N37" s="33">
        <v>129.28</v>
      </c>
      <c r="O37" s="33">
        <v>142.24</v>
      </c>
      <c r="Q37" s="33">
        <v>99.57</v>
      </c>
      <c r="R37" s="33">
        <v>101.39</v>
      </c>
      <c r="S37" s="33">
        <v>98.74</v>
      </c>
      <c r="T37" s="33">
        <v>99.6</v>
      </c>
      <c r="V37" s="33">
        <v>68.48</v>
      </c>
      <c r="W37" s="33">
        <v>70.150000000000006</v>
      </c>
      <c r="X37" s="33">
        <v>73.569999999999993</v>
      </c>
      <c r="Y37" s="33">
        <v>68.53</v>
      </c>
      <c r="Z37" s="33">
        <v>80.06</v>
      </c>
      <c r="AA37" s="33">
        <v>70.67</v>
      </c>
    </row>
    <row r="38" spans="1:27" x14ac:dyDescent="0.3">
      <c r="A38" s="13">
        <v>2002</v>
      </c>
      <c r="B38" s="33">
        <v>110.19</v>
      </c>
      <c r="C38" s="33">
        <v>203.6</v>
      </c>
      <c r="D38" s="33">
        <v>142.62</v>
      </c>
      <c r="E38" s="33">
        <v>144.37</v>
      </c>
      <c r="F38" s="33">
        <v>222.23</v>
      </c>
      <c r="G38" s="33">
        <v>118.47</v>
      </c>
      <c r="H38" s="33">
        <v>147.68</v>
      </c>
      <c r="I38" s="33">
        <v>130.79</v>
      </c>
      <c r="J38" s="33">
        <v>167.56</v>
      </c>
      <c r="K38" s="33">
        <v>177.73</v>
      </c>
      <c r="L38" s="33">
        <v>134.16</v>
      </c>
      <c r="M38" s="33">
        <v>107.87</v>
      </c>
      <c r="N38" s="33">
        <v>120.78</v>
      </c>
      <c r="O38" s="33">
        <v>134.13</v>
      </c>
      <c r="Q38" s="33">
        <v>101.51</v>
      </c>
      <c r="R38" s="33">
        <v>100.14</v>
      </c>
      <c r="S38" s="33">
        <v>97.8</v>
      </c>
      <c r="T38" s="33">
        <v>99</v>
      </c>
      <c r="V38" s="33">
        <v>67.25</v>
      </c>
      <c r="W38" s="33">
        <v>69.97</v>
      </c>
      <c r="X38" s="33">
        <v>72.260000000000005</v>
      </c>
      <c r="Y38" s="33">
        <v>64.98</v>
      </c>
      <c r="Z38" s="33">
        <v>80.25</v>
      </c>
      <c r="AA38" s="33">
        <v>69.7</v>
      </c>
    </row>
    <row r="39" spans="1:27" x14ac:dyDescent="0.3">
      <c r="A39" s="13">
        <v>2003</v>
      </c>
      <c r="B39" s="33">
        <v>106.37</v>
      </c>
      <c r="C39" s="33">
        <v>171.33</v>
      </c>
      <c r="D39" s="33">
        <v>138.53</v>
      </c>
      <c r="E39" s="33">
        <v>138.44</v>
      </c>
      <c r="F39" s="33">
        <v>204.74</v>
      </c>
      <c r="G39" s="33">
        <v>121.78</v>
      </c>
      <c r="H39" s="33">
        <v>142.16999999999999</v>
      </c>
      <c r="I39" s="33">
        <v>123.55</v>
      </c>
      <c r="J39" s="33">
        <v>152.84</v>
      </c>
      <c r="K39" s="33">
        <v>151.93</v>
      </c>
      <c r="L39" s="33">
        <v>118.73</v>
      </c>
      <c r="M39" s="33">
        <v>102.63</v>
      </c>
      <c r="N39" s="33">
        <v>114.65</v>
      </c>
      <c r="O39" s="33">
        <v>125.96</v>
      </c>
      <c r="Q39" s="33">
        <v>101.7</v>
      </c>
      <c r="R39" s="33">
        <v>99.21</v>
      </c>
      <c r="S39" s="33">
        <v>98.94</v>
      </c>
      <c r="T39" s="33">
        <v>99.42</v>
      </c>
      <c r="V39" s="33">
        <v>70.040000000000006</v>
      </c>
      <c r="W39" s="33">
        <v>71.069999999999993</v>
      </c>
      <c r="X39" s="33">
        <v>72.98</v>
      </c>
      <c r="Y39" s="33">
        <v>69.36</v>
      </c>
      <c r="Z39" s="33">
        <v>81.97</v>
      </c>
      <c r="AA39" s="33">
        <v>71.989999999999995</v>
      </c>
    </row>
    <row r="40" spans="1:27" x14ac:dyDescent="0.3">
      <c r="A40" s="13">
        <v>2004</v>
      </c>
      <c r="B40" s="33">
        <v>107.2</v>
      </c>
      <c r="C40" s="33">
        <v>151.16999999999999</v>
      </c>
      <c r="D40" s="33">
        <v>133.01</v>
      </c>
      <c r="E40" s="33">
        <v>141.43</v>
      </c>
      <c r="F40" s="33">
        <v>195.89</v>
      </c>
      <c r="G40" s="33">
        <v>118.37</v>
      </c>
      <c r="H40" s="33">
        <v>136.71</v>
      </c>
      <c r="I40" s="33">
        <v>117.99</v>
      </c>
      <c r="J40" s="33">
        <v>139.77000000000001</v>
      </c>
      <c r="K40" s="33">
        <v>143.24</v>
      </c>
      <c r="L40" s="33">
        <v>117.21</v>
      </c>
      <c r="M40" s="33">
        <v>100.46</v>
      </c>
      <c r="N40" s="33">
        <v>111</v>
      </c>
      <c r="O40" s="33">
        <v>121.43</v>
      </c>
      <c r="Q40" s="33">
        <v>102.23</v>
      </c>
      <c r="R40" s="33">
        <v>98.2</v>
      </c>
      <c r="S40" s="33">
        <v>100.71</v>
      </c>
      <c r="T40" s="33">
        <v>100.22</v>
      </c>
      <c r="V40" s="33">
        <v>71.05</v>
      </c>
      <c r="W40" s="33">
        <v>71.709999999999994</v>
      </c>
      <c r="X40" s="33">
        <v>72.760000000000005</v>
      </c>
      <c r="Y40" s="33">
        <v>68.97</v>
      </c>
      <c r="Z40" s="33">
        <v>84.88</v>
      </c>
      <c r="AA40" s="33">
        <v>73.03</v>
      </c>
    </row>
    <row r="41" spans="1:27" x14ac:dyDescent="0.3">
      <c r="A41" s="13">
        <v>2005</v>
      </c>
      <c r="B41" s="33">
        <v>105.17</v>
      </c>
      <c r="C41" s="33">
        <v>134.02000000000001</v>
      </c>
      <c r="D41" s="33">
        <v>128.87</v>
      </c>
      <c r="E41" s="33">
        <v>129.25</v>
      </c>
      <c r="F41" s="33">
        <v>184.29</v>
      </c>
      <c r="G41" s="33">
        <v>112.23</v>
      </c>
      <c r="H41" s="33">
        <v>129.61000000000001</v>
      </c>
      <c r="I41" s="33">
        <v>113.14</v>
      </c>
      <c r="J41" s="33">
        <v>132.9</v>
      </c>
      <c r="K41" s="33">
        <v>137</v>
      </c>
      <c r="L41" s="33">
        <v>115.2</v>
      </c>
      <c r="M41" s="33">
        <v>97.41</v>
      </c>
      <c r="N41" s="33">
        <v>103.31</v>
      </c>
      <c r="O41" s="33">
        <v>116.11</v>
      </c>
      <c r="Q41" s="33">
        <v>99.92</v>
      </c>
      <c r="R41" s="33">
        <v>97.44</v>
      </c>
      <c r="S41" s="33">
        <v>99.8</v>
      </c>
      <c r="T41" s="33">
        <v>99.14</v>
      </c>
      <c r="V41" s="33">
        <v>74.680000000000007</v>
      </c>
      <c r="W41" s="33">
        <v>75.430000000000007</v>
      </c>
      <c r="X41" s="33">
        <v>78.209999999999994</v>
      </c>
      <c r="Y41" s="33">
        <v>76.17</v>
      </c>
      <c r="Z41" s="33">
        <v>89.6</v>
      </c>
      <c r="AA41" s="33">
        <v>77.180000000000007</v>
      </c>
    </row>
    <row r="42" spans="1:27" x14ac:dyDescent="0.3">
      <c r="A42" s="13">
        <v>2006</v>
      </c>
      <c r="B42" s="33">
        <v>101.24</v>
      </c>
      <c r="C42" s="33">
        <v>122.57</v>
      </c>
      <c r="D42" s="33">
        <v>125.1</v>
      </c>
      <c r="E42" s="33">
        <v>122.49</v>
      </c>
      <c r="F42" s="33">
        <v>163.44</v>
      </c>
      <c r="G42" s="33">
        <v>121.2</v>
      </c>
      <c r="H42" s="33">
        <v>127.33</v>
      </c>
      <c r="I42" s="33">
        <v>113.04</v>
      </c>
      <c r="J42" s="33">
        <v>125.2</v>
      </c>
      <c r="K42" s="33">
        <v>139.93</v>
      </c>
      <c r="L42" s="33">
        <v>110.48</v>
      </c>
      <c r="M42" s="33">
        <v>93.4</v>
      </c>
      <c r="N42" s="33">
        <v>101.31</v>
      </c>
      <c r="O42" s="33">
        <v>112.67</v>
      </c>
      <c r="Q42" s="33">
        <v>96.57</v>
      </c>
      <c r="R42" s="33">
        <v>99.38</v>
      </c>
      <c r="S42" s="33">
        <v>96.68</v>
      </c>
      <c r="T42" s="33">
        <v>97.42</v>
      </c>
      <c r="V42" s="33">
        <v>77.87</v>
      </c>
      <c r="W42" s="33">
        <v>77.510000000000005</v>
      </c>
      <c r="X42" s="33">
        <v>78.099999999999994</v>
      </c>
      <c r="Y42" s="33">
        <v>76.22</v>
      </c>
      <c r="Z42" s="33">
        <v>90.88</v>
      </c>
      <c r="AA42" s="33">
        <v>79.48</v>
      </c>
    </row>
    <row r="43" spans="1:27" x14ac:dyDescent="0.3">
      <c r="A43" s="13">
        <v>2007</v>
      </c>
      <c r="B43" s="33">
        <v>99.75</v>
      </c>
      <c r="C43" s="33">
        <v>112.99</v>
      </c>
      <c r="D43" s="33">
        <v>124.81</v>
      </c>
      <c r="E43" s="33">
        <v>146.12</v>
      </c>
      <c r="F43" s="33">
        <v>164.59</v>
      </c>
      <c r="G43" s="33">
        <v>106.04</v>
      </c>
      <c r="H43" s="33">
        <v>122.84</v>
      </c>
      <c r="I43" s="33">
        <v>111.17</v>
      </c>
      <c r="J43" s="33">
        <v>126.06</v>
      </c>
      <c r="K43" s="33">
        <v>124.99</v>
      </c>
      <c r="L43" s="33">
        <v>109.74</v>
      </c>
      <c r="M43" s="33">
        <v>92.72</v>
      </c>
      <c r="N43" s="33">
        <v>99.48</v>
      </c>
      <c r="O43" s="33">
        <v>110.43</v>
      </c>
      <c r="Q43" s="33">
        <v>96.26</v>
      </c>
      <c r="R43" s="33">
        <v>99.26</v>
      </c>
      <c r="S43" s="33">
        <v>97.21</v>
      </c>
      <c r="T43" s="33">
        <v>97.64</v>
      </c>
      <c r="V43" s="33">
        <v>80.95</v>
      </c>
      <c r="W43" s="33">
        <v>80.23</v>
      </c>
      <c r="X43" s="33">
        <v>83.89</v>
      </c>
      <c r="Y43" s="33">
        <v>79.58</v>
      </c>
      <c r="Z43" s="33">
        <v>93.21</v>
      </c>
      <c r="AA43" s="33">
        <v>82.5</v>
      </c>
    </row>
    <row r="44" spans="1:27" x14ac:dyDescent="0.3">
      <c r="A44" s="13">
        <v>2008</v>
      </c>
      <c r="B44" s="33">
        <v>96.19</v>
      </c>
      <c r="C44" s="33">
        <v>103.09</v>
      </c>
      <c r="D44" s="33">
        <v>115.45</v>
      </c>
      <c r="E44" s="33">
        <v>127.89</v>
      </c>
      <c r="F44" s="33">
        <v>145.24</v>
      </c>
      <c r="G44" s="33">
        <v>103.62</v>
      </c>
      <c r="H44" s="33">
        <v>118.19</v>
      </c>
      <c r="I44" s="33">
        <v>113.37</v>
      </c>
      <c r="J44" s="33">
        <v>116.54</v>
      </c>
      <c r="K44" s="33">
        <v>118.17</v>
      </c>
      <c r="L44" s="33">
        <v>111.1</v>
      </c>
      <c r="M44" s="33">
        <v>92.67</v>
      </c>
      <c r="N44" s="33">
        <v>98.14</v>
      </c>
      <c r="O44" s="33">
        <v>107.02</v>
      </c>
      <c r="Q44" s="33">
        <v>97.88</v>
      </c>
      <c r="R44" s="33">
        <v>98.83</v>
      </c>
      <c r="S44" s="33">
        <v>99.91</v>
      </c>
      <c r="T44" s="33">
        <v>99.3</v>
      </c>
      <c r="V44" s="33">
        <v>78.83</v>
      </c>
      <c r="W44" s="33">
        <v>83.12</v>
      </c>
      <c r="X44" s="33">
        <v>83.53</v>
      </c>
      <c r="Y44" s="33">
        <v>79.33</v>
      </c>
      <c r="Z44" s="33">
        <v>90.74</v>
      </c>
      <c r="AA44" s="33">
        <v>81.69</v>
      </c>
    </row>
    <row r="45" spans="1:27" x14ac:dyDescent="0.3">
      <c r="A45" s="13">
        <v>2009</v>
      </c>
      <c r="B45" s="33">
        <v>94.49</v>
      </c>
      <c r="C45" s="33">
        <v>93.87</v>
      </c>
      <c r="D45" s="33">
        <v>103.59</v>
      </c>
      <c r="E45" s="33">
        <v>107.92</v>
      </c>
      <c r="F45" s="33">
        <v>128.44</v>
      </c>
      <c r="G45" s="33">
        <v>106.91</v>
      </c>
      <c r="H45" s="33">
        <v>102.77</v>
      </c>
      <c r="I45" s="33">
        <v>104.69</v>
      </c>
      <c r="J45" s="33">
        <v>100.92</v>
      </c>
      <c r="K45" s="33">
        <v>113.51</v>
      </c>
      <c r="L45" s="33">
        <v>100.6</v>
      </c>
      <c r="M45" s="33">
        <v>87.5</v>
      </c>
      <c r="N45" s="33">
        <v>92.64</v>
      </c>
      <c r="O45" s="33">
        <v>99</v>
      </c>
      <c r="Q45" s="33">
        <v>92.45</v>
      </c>
      <c r="R45" s="33">
        <v>96.58</v>
      </c>
      <c r="S45" s="33">
        <v>94.49</v>
      </c>
      <c r="T45" s="33">
        <v>94.77</v>
      </c>
      <c r="V45" s="33">
        <v>75.319999999999993</v>
      </c>
      <c r="W45" s="33">
        <v>80.599999999999994</v>
      </c>
      <c r="X45" s="33">
        <v>87.92</v>
      </c>
      <c r="Y45" s="33">
        <v>72.78</v>
      </c>
      <c r="Z45" s="33">
        <v>76.67</v>
      </c>
      <c r="AA45" s="33">
        <v>76.98</v>
      </c>
    </row>
    <row r="46" spans="1:27" x14ac:dyDescent="0.3">
      <c r="A46" s="13">
        <v>2010</v>
      </c>
      <c r="B46" s="33">
        <v>95.04</v>
      </c>
      <c r="C46" s="33">
        <v>98.65</v>
      </c>
      <c r="D46" s="33">
        <v>109.8</v>
      </c>
      <c r="E46" s="33">
        <v>125.23</v>
      </c>
      <c r="F46" s="33">
        <v>120.65</v>
      </c>
      <c r="G46" s="33">
        <v>103.57</v>
      </c>
      <c r="H46" s="33">
        <v>104.28</v>
      </c>
      <c r="I46" s="33">
        <v>101.45</v>
      </c>
      <c r="J46" s="33">
        <v>104.91</v>
      </c>
      <c r="K46" s="33">
        <v>113.28</v>
      </c>
      <c r="L46" s="33">
        <v>101.53</v>
      </c>
      <c r="M46" s="33">
        <v>87.36</v>
      </c>
      <c r="N46" s="33">
        <v>86.59</v>
      </c>
      <c r="O46" s="33">
        <v>98.95</v>
      </c>
      <c r="Q46" s="33">
        <v>92.86</v>
      </c>
      <c r="R46" s="33">
        <v>97.68</v>
      </c>
      <c r="S46" s="33">
        <v>93.53</v>
      </c>
      <c r="T46" s="33">
        <v>94.59</v>
      </c>
      <c r="V46" s="33">
        <v>75.930000000000007</v>
      </c>
      <c r="W46" s="33">
        <v>81.95</v>
      </c>
      <c r="X46" s="33">
        <v>99.11</v>
      </c>
      <c r="Y46" s="33">
        <v>79.040000000000006</v>
      </c>
      <c r="Z46" s="33">
        <v>73.680000000000007</v>
      </c>
      <c r="AA46" s="33">
        <v>78.09</v>
      </c>
    </row>
    <row r="47" spans="1:27" x14ac:dyDescent="0.3">
      <c r="A47" s="13">
        <v>2011</v>
      </c>
      <c r="B47" s="33">
        <v>94.8</v>
      </c>
      <c r="C47" s="33">
        <v>92.24</v>
      </c>
      <c r="D47" s="33">
        <v>105.05</v>
      </c>
      <c r="E47" s="33">
        <v>125.32</v>
      </c>
      <c r="F47" s="33">
        <v>128.1</v>
      </c>
      <c r="G47" s="33">
        <v>97.94</v>
      </c>
      <c r="H47" s="33">
        <v>103.21</v>
      </c>
      <c r="I47" s="33">
        <v>99.32</v>
      </c>
      <c r="J47" s="33">
        <v>112.19</v>
      </c>
      <c r="K47" s="33">
        <v>112.48</v>
      </c>
      <c r="L47" s="33">
        <v>106.12</v>
      </c>
      <c r="M47" s="33">
        <v>83.83</v>
      </c>
      <c r="N47" s="33">
        <v>84.94</v>
      </c>
      <c r="O47" s="33">
        <v>97.87</v>
      </c>
      <c r="Q47" s="33">
        <v>93.71</v>
      </c>
      <c r="R47" s="33">
        <v>96.51</v>
      </c>
      <c r="S47" s="33">
        <v>93.73</v>
      </c>
      <c r="T47" s="33">
        <v>94.51</v>
      </c>
      <c r="V47" s="33">
        <v>75.84</v>
      </c>
      <c r="W47" s="33">
        <v>83.21</v>
      </c>
      <c r="X47" s="33">
        <v>99.06</v>
      </c>
      <c r="Y47" s="33">
        <v>80.86</v>
      </c>
      <c r="Z47" s="33">
        <v>75.78</v>
      </c>
      <c r="AA47" s="33">
        <v>78.760000000000005</v>
      </c>
    </row>
    <row r="48" spans="1:27" x14ac:dyDescent="0.3">
      <c r="A48" s="13">
        <v>2012</v>
      </c>
      <c r="B48" s="33">
        <v>94.07</v>
      </c>
      <c r="C48" s="33">
        <v>98.8</v>
      </c>
      <c r="D48" s="33">
        <v>99.99</v>
      </c>
      <c r="E48" s="33">
        <v>123.63</v>
      </c>
      <c r="F48" s="33">
        <v>135.86000000000001</v>
      </c>
      <c r="G48" s="33">
        <v>105.96</v>
      </c>
      <c r="H48" s="33">
        <v>98.82</v>
      </c>
      <c r="I48" s="33">
        <v>98.57</v>
      </c>
      <c r="J48" s="33">
        <v>109.69</v>
      </c>
      <c r="K48" s="33">
        <v>105.22</v>
      </c>
      <c r="L48" s="33">
        <v>108.45</v>
      </c>
      <c r="M48" s="33">
        <v>86.55</v>
      </c>
      <c r="N48" s="33">
        <v>91.3</v>
      </c>
      <c r="O48" s="33">
        <v>98.38</v>
      </c>
      <c r="Q48" s="33">
        <v>95</v>
      </c>
      <c r="R48" s="33">
        <v>95.65</v>
      </c>
      <c r="S48" s="33">
        <v>96.95</v>
      </c>
      <c r="T48" s="33">
        <v>96.3</v>
      </c>
      <c r="V48" s="33">
        <v>81.41</v>
      </c>
      <c r="W48" s="33">
        <v>83.26</v>
      </c>
      <c r="X48" s="33">
        <v>94.62</v>
      </c>
      <c r="Y48" s="33">
        <v>90.36</v>
      </c>
      <c r="Z48" s="33">
        <v>80.349999999999994</v>
      </c>
      <c r="AA48" s="33">
        <v>82.85</v>
      </c>
    </row>
    <row r="49" spans="1:54" x14ac:dyDescent="0.3">
      <c r="A49" s="13">
        <v>2013</v>
      </c>
      <c r="B49" s="33">
        <v>94.6</v>
      </c>
      <c r="C49" s="33">
        <v>100.88</v>
      </c>
      <c r="D49" s="33">
        <v>100.69</v>
      </c>
      <c r="E49" s="33">
        <v>121.3</v>
      </c>
      <c r="F49" s="33">
        <v>118.13</v>
      </c>
      <c r="G49" s="33">
        <v>108.71</v>
      </c>
      <c r="H49" s="33">
        <v>100.92</v>
      </c>
      <c r="I49" s="33">
        <v>104.16</v>
      </c>
      <c r="J49" s="33">
        <v>110.94</v>
      </c>
      <c r="K49" s="33">
        <v>104.04</v>
      </c>
      <c r="L49" s="33">
        <v>109.33</v>
      </c>
      <c r="M49" s="33">
        <v>87.37</v>
      </c>
      <c r="N49" s="33">
        <v>90.37</v>
      </c>
      <c r="O49" s="33">
        <v>99.35</v>
      </c>
      <c r="Q49" s="33">
        <v>97.6</v>
      </c>
      <c r="R49" s="33">
        <v>98.41</v>
      </c>
      <c r="S49" s="33">
        <v>98.11</v>
      </c>
      <c r="T49" s="33">
        <v>98.12</v>
      </c>
      <c r="V49" s="33">
        <v>86.29</v>
      </c>
      <c r="W49" s="33">
        <v>87.25</v>
      </c>
      <c r="X49" s="33">
        <v>92.08</v>
      </c>
      <c r="Y49" s="33">
        <v>90.77</v>
      </c>
      <c r="Z49" s="33">
        <v>86.44</v>
      </c>
      <c r="AA49" s="33">
        <v>87.08</v>
      </c>
    </row>
    <row r="50" spans="1:54" x14ac:dyDescent="0.3">
      <c r="A50" s="13">
        <v>2014</v>
      </c>
      <c r="B50" s="33">
        <v>95.09</v>
      </c>
      <c r="C50" s="33">
        <v>103.67</v>
      </c>
      <c r="D50" s="33">
        <v>102.59</v>
      </c>
      <c r="E50" s="33">
        <v>129.72</v>
      </c>
      <c r="F50" s="33">
        <v>105.4</v>
      </c>
      <c r="G50" s="33">
        <v>106.08</v>
      </c>
      <c r="H50" s="33">
        <v>106.6</v>
      </c>
      <c r="I50" s="33">
        <v>103.55</v>
      </c>
      <c r="J50" s="33">
        <v>107.64</v>
      </c>
      <c r="K50" s="33">
        <v>101.91</v>
      </c>
      <c r="L50" s="33">
        <v>104.2</v>
      </c>
      <c r="M50" s="33">
        <v>90.88</v>
      </c>
      <c r="N50" s="33">
        <v>90.34</v>
      </c>
      <c r="O50" s="33">
        <v>99.72</v>
      </c>
      <c r="Q50" s="33">
        <v>97.01</v>
      </c>
      <c r="R50" s="33">
        <v>99.5</v>
      </c>
      <c r="S50" s="33">
        <v>100.33</v>
      </c>
      <c r="T50" s="33">
        <v>99.6</v>
      </c>
      <c r="V50" s="33">
        <v>90.74</v>
      </c>
      <c r="W50" s="33">
        <v>95</v>
      </c>
      <c r="X50" s="33">
        <v>106.89</v>
      </c>
      <c r="Y50" s="33">
        <v>92.58</v>
      </c>
      <c r="Z50" s="33">
        <v>94.23</v>
      </c>
      <c r="AA50" s="33">
        <v>92.93</v>
      </c>
    </row>
    <row r="51" spans="1:54" x14ac:dyDescent="0.3">
      <c r="A51" s="13">
        <v>2015</v>
      </c>
      <c r="B51" s="33">
        <v>98.78</v>
      </c>
      <c r="C51" s="33">
        <v>97.42</v>
      </c>
      <c r="D51" s="33">
        <v>103.76</v>
      </c>
      <c r="E51" s="33">
        <v>94.57</v>
      </c>
      <c r="F51" s="33">
        <v>102.73</v>
      </c>
      <c r="G51" s="33">
        <v>102.62</v>
      </c>
      <c r="H51" s="33">
        <v>108.58</v>
      </c>
      <c r="I51" s="33">
        <v>105.24</v>
      </c>
      <c r="J51" s="33">
        <v>99.28</v>
      </c>
      <c r="K51" s="33">
        <v>111.36</v>
      </c>
      <c r="L51" s="33">
        <v>102.91</v>
      </c>
      <c r="M51" s="33">
        <v>96.08</v>
      </c>
      <c r="N51" s="33">
        <v>92.35</v>
      </c>
      <c r="O51" s="33">
        <v>100.76</v>
      </c>
      <c r="Q51" s="33">
        <v>99.36</v>
      </c>
      <c r="R51" s="33">
        <v>101.5</v>
      </c>
      <c r="S51" s="33">
        <v>99.44</v>
      </c>
      <c r="T51" s="33">
        <v>100</v>
      </c>
      <c r="V51" s="33">
        <v>95.24</v>
      </c>
      <c r="W51" s="33">
        <v>101.26</v>
      </c>
      <c r="X51" s="33">
        <v>103.41</v>
      </c>
      <c r="Y51" s="33">
        <v>98.08</v>
      </c>
      <c r="Z51" s="33">
        <v>92.03</v>
      </c>
      <c r="AA51" s="33">
        <v>96.67</v>
      </c>
    </row>
    <row r="52" spans="1:54" x14ac:dyDescent="0.3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3">
      <c r="A53" s="13">
        <v>2017</v>
      </c>
      <c r="B53" s="33">
        <v>99.44</v>
      </c>
      <c r="C53" s="33">
        <v>99.37</v>
      </c>
      <c r="D53" s="33">
        <v>98.32</v>
      </c>
      <c r="E53" s="33">
        <v>89.63</v>
      </c>
      <c r="F53" s="33">
        <v>101.88</v>
      </c>
      <c r="G53" s="33">
        <v>113.45</v>
      </c>
      <c r="H53" s="33">
        <v>109.82</v>
      </c>
      <c r="I53" s="33">
        <v>100.23</v>
      </c>
      <c r="J53" s="33">
        <v>99.01</v>
      </c>
      <c r="K53" s="33">
        <v>105.19</v>
      </c>
      <c r="L53" s="33">
        <v>102.24</v>
      </c>
      <c r="M53" s="33">
        <v>95.92</v>
      </c>
      <c r="N53" s="33">
        <v>99.05</v>
      </c>
      <c r="O53" s="33">
        <v>100.67</v>
      </c>
      <c r="Q53" s="33">
        <v>98.39</v>
      </c>
      <c r="R53" s="33">
        <v>100.14</v>
      </c>
      <c r="S53" s="33">
        <v>101.92</v>
      </c>
      <c r="T53" s="33">
        <v>100.9</v>
      </c>
      <c r="V53" s="33">
        <v>97.23</v>
      </c>
      <c r="W53" s="33">
        <v>95.3</v>
      </c>
      <c r="X53" s="33">
        <v>99.81</v>
      </c>
      <c r="Y53" s="33">
        <v>101.63</v>
      </c>
      <c r="Z53" s="33">
        <v>98.89</v>
      </c>
      <c r="AA53" s="33">
        <v>97.43</v>
      </c>
    </row>
    <row r="54" spans="1:54" x14ac:dyDescent="0.3">
      <c r="A54" s="13">
        <v>2018</v>
      </c>
      <c r="B54" s="33">
        <v>100.53</v>
      </c>
      <c r="C54" s="33">
        <v>94.81</v>
      </c>
      <c r="D54" s="33">
        <v>97.37</v>
      </c>
      <c r="E54" s="33">
        <v>113.45</v>
      </c>
      <c r="F54" s="33">
        <v>109.04</v>
      </c>
      <c r="G54" s="33">
        <v>107.13</v>
      </c>
      <c r="H54" s="33">
        <v>106.4</v>
      </c>
      <c r="I54" s="33">
        <v>108.27</v>
      </c>
      <c r="J54" s="33">
        <v>93.99</v>
      </c>
      <c r="K54" s="33">
        <v>114.94</v>
      </c>
      <c r="L54" s="33">
        <v>102.4</v>
      </c>
      <c r="M54" s="33">
        <v>95.62</v>
      </c>
      <c r="N54" s="33">
        <v>93.85</v>
      </c>
      <c r="O54" s="33">
        <v>100.88</v>
      </c>
      <c r="Q54" s="33">
        <v>102.87</v>
      </c>
      <c r="R54" s="33">
        <v>103.37</v>
      </c>
      <c r="S54" s="33">
        <v>98.77</v>
      </c>
      <c r="T54" s="33">
        <v>100.66</v>
      </c>
      <c r="V54" s="33">
        <v>101.81</v>
      </c>
      <c r="W54" s="33">
        <v>101.29</v>
      </c>
      <c r="X54" s="33">
        <v>101.7</v>
      </c>
      <c r="Y54" s="33">
        <v>97.19</v>
      </c>
      <c r="Z54" s="33">
        <v>98.16</v>
      </c>
      <c r="AA54" s="33">
        <v>100.81</v>
      </c>
    </row>
    <row r="55" spans="1:54" x14ac:dyDescent="0.3">
      <c r="A55" s="13">
        <v>2019</v>
      </c>
      <c r="B55" s="33">
        <v>100.35</v>
      </c>
      <c r="C55" s="33">
        <v>90.79</v>
      </c>
      <c r="D55" s="33">
        <v>96.13</v>
      </c>
      <c r="E55" s="33">
        <v>126.57</v>
      </c>
      <c r="F55" s="33">
        <v>107.38</v>
      </c>
      <c r="G55" s="33">
        <v>119.46</v>
      </c>
      <c r="H55" s="33">
        <v>103.27</v>
      </c>
      <c r="I55" s="33">
        <v>111.45</v>
      </c>
      <c r="J55" s="33">
        <v>95</v>
      </c>
      <c r="K55" s="33">
        <v>107.71</v>
      </c>
      <c r="L55" s="33">
        <v>102.86</v>
      </c>
      <c r="M55" s="33">
        <v>97.62</v>
      </c>
      <c r="N55" s="33">
        <v>93.18</v>
      </c>
      <c r="O55" s="33">
        <v>101.22</v>
      </c>
      <c r="Q55" s="33">
        <v>104.39</v>
      </c>
      <c r="R55" s="33">
        <v>104.94</v>
      </c>
      <c r="S55" s="33">
        <v>96.11</v>
      </c>
      <c r="T55" s="33">
        <v>99.8</v>
      </c>
      <c r="V55" s="33">
        <v>105.78</v>
      </c>
      <c r="W55" s="33">
        <v>107.8</v>
      </c>
      <c r="X55" s="33">
        <v>107.79</v>
      </c>
      <c r="Y55" s="33">
        <v>100.52</v>
      </c>
      <c r="Z55" s="33">
        <v>104.62</v>
      </c>
      <c r="AA55" s="33">
        <v>105.74</v>
      </c>
    </row>
    <row r="56" spans="1:54" s="52" customFormat="1" x14ac:dyDescent="0.3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Q56" s="51"/>
      <c r="R56" s="51"/>
      <c r="S56" s="51"/>
      <c r="T56" s="51"/>
      <c r="V56" s="51"/>
      <c r="W56" s="51"/>
      <c r="X56" s="51"/>
      <c r="Y56" s="51"/>
      <c r="Z56" s="51"/>
      <c r="AA56" s="51"/>
    </row>
    <row r="57" spans="1:54" x14ac:dyDescent="0.3">
      <c r="A57" s="9" t="s">
        <v>4</v>
      </c>
    </row>
    <row r="58" spans="1:54" x14ac:dyDescent="0.3">
      <c r="A58" s="13">
        <v>1971</v>
      </c>
      <c r="B58" s="11">
        <f t="shared" ref="B58:O58" si="0">LN(B7/B6)*100</f>
        <v>-1.4918636847001354</v>
      </c>
      <c r="C58" s="11">
        <f t="shared" si="0"/>
        <v>-4.5715788842057634</v>
      </c>
      <c r="D58" s="11">
        <f t="shared" si="0"/>
        <v>-4.4732648768628795</v>
      </c>
      <c r="E58" s="11">
        <f t="shared" si="0"/>
        <v>-2.9251021439590996</v>
      </c>
      <c r="F58" s="11">
        <f t="shared" si="0"/>
        <v>-2.9402865055948313</v>
      </c>
      <c r="G58" s="11">
        <f t="shared" si="0"/>
        <v>-2.9420301062869028</v>
      </c>
      <c r="H58" s="11">
        <f t="shared" si="0"/>
        <v>-4.0102729386152962</v>
      </c>
      <c r="I58" s="11">
        <f t="shared" si="0"/>
        <v>-5.1288718136918465</v>
      </c>
      <c r="J58" s="11">
        <f t="shared" si="0"/>
        <v>-4.6252115251017374</v>
      </c>
      <c r="K58" s="11">
        <f t="shared" si="0"/>
        <v>-4.6264924643034586</v>
      </c>
      <c r="L58" s="11">
        <f t="shared" si="0"/>
        <v>-5.1144704973597594</v>
      </c>
      <c r="M58" s="11">
        <f t="shared" si="0"/>
        <v>-4.006391068653306</v>
      </c>
      <c r="N58" s="11">
        <f t="shared" si="0"/>
        <v>-4.6131196549409408</v>
      </c>
      <c r="O58" s="11">
        <f t="shared" si="0"/>
        <v>-4.1697784350940879</v>
      </c>
      <c r="Q58" s="11">
        <f t="shared" ref="Q58:T58" si="1">LN(Q7/Q6)*100</f>
        <v>-0.76101110161384677</v>
      </c>
      <c r="R58" s="11">
        <f t="shared" si="1"/>
        <v>1.4008929240069561</v>
      </c>
      <c r="S58" s="11">
        <f t="shared" si="1"/>
        <v>-2.3417227191721612</v>
      </c>
      <c r="T58" s="11">
        <f t="shared" si="1"/>
        <v>-1.1437815875424737</v>
      </c>
      <c r="V58" s="11">
        <f t="shared" ref="V58:AA58" si="2">LN(V7/V6)*100</f>
        <v>3.5371628152278718</v>
      </c>
      <c r="W58" s="11">
        <f t="shared" si="2"/>
        <v>3.4953629626485059</v>
      </c>
      <c r="X58" s="11">
        <f t="shared" si="2"/>
        <v>3.6292925300589314</v>
      </c>
      <c r="Y58" s="11">
        <f t="shared" si="2"/>
        <v>3.5350988878930387</v>
      </c>
      <c r="Z58" s="11">
        <f t="shared" si="2"/>
        <v>3.4913098459880656</v>
      </c>
      <c r="AA58" s="11">
        <f t="shared" si="2"/>
        <v>3.5065681743866288</v>
      </c>
      <c r="AC58" s="15">
        <f>B58*'Table A8'!B7</f>
        <v>-1.0551951841884057</v>
      </c>
      <c r="AD58" s="15">
        <f>C58*'Table A8'!C7</f>
        <v>-4.0298467864273801</v>
      </c>
      <c r="AE58" s="15">
        <f>D58*'Table A8'!D7</f>
        <v>-3.642579589229443</v>
      </c>
      <c r="AF58" s="15">
        <f>E58*'Table A8'!E7</f>
        <v>-1.1583404490078035</v>
      </c>
      <c r="AG58" s="15">
        <f>F58*'Table A8'!F7</f>
        <v>-2.2357938588543096</v>
      </c>
      <c r="AH58" s="15">
        <f>G58*'Table A8'!G7</f>
        <v>-1.4330628647723502</v>
      </c>
      <c r="AI58" s="15">
        <f>H58*'Table A8'!H7</f>
        <v>-2.950758828233135</v>
      </c>
      <c r="AJ58" s="15">
        <f>I58*'Table A8'!I7</f>
        <v>-4.7016367916113158</v>
      </c>
      <c r="AK58" s="15">
        <f>J58*'Table A8'!J7</f>
        <v>-3.6335661741199248</v>
      </c>
      <c r="AL58" s="15">
        <f>K58*'Table A8'!K7</f>
        <v>-3.7872467312788114</v>
      </c>
      <c r="AM58" s="15">
        <f>L58*'Table A8'!L7</f>
        <v>-4.1048740211809429</v>
      </c>
      <c r="AN58" s="15">
        <f>M58*'Table A8'!M7</f>
        <v>-3.3998234608591957</v>
      </c>
      <c r="AO58" s="15">
        <f>N58*'Table A8'!N7</f>
        <v>-3.412785920725308</v>
      </c>
      <c r="AP58" s="15">
        <f>O58*'Table A8'!O7</f>
        <v>-3.3149738558998001</v>
      </c>
      <c r="AR58" s="15">
        <f>Q58*'Table A8'!Q7</f>
        <v>-0.51353029136902373</v>
      </c>
      <c r="AS58" s="15">
        <f>R58*'Table A8'!R7</f>
        <v>0.72047923081677745</v>
      </c>
      <c r="AT58" s="15">
        <f>S58*'Table A8'!S7</f>
        <v>-1.3921541565478499</v>
      </c>
      <c r="AU58" s="15">
        <f>T58*'Table A8'!T7</f>
        <v>-0.66339332077463475</v>
      </c>
      <c r="AW58" s="15">
        <f>V58*'Table A8'!V7</f>
        <v>2.5276565477618371</v>
      </c>
      <c r="AX58" s="15">
        <f>W58*'Table A8'!W7</f>
        <v>2.7941931523412156</v>
      </c>
      <c r="AY58" s="15">
        <f>X58*'Table A8'!X7</f>
        <v>1.2640825882195257</v>
      </c>
      <c r="AZ58" s="15">
        <f>Y58*'Table A8'!Y7</f>
        <v>0.92690292840555466</v>
      </c>
      <c r="BA58" s="15">
        <f>Z58*'Table A8'!Z7</f>
        <v>2.3440654305963871</v>
      </c>
      <c r="BB58" s="15">
        <f>AA58*'Table A8'!AA7</f>
        <v>2.1677604454058139</v>
      </c>
    </row>
    <row r="59" spans="1:54" x14ac:dyDescent="0.3">
      <c r="A59" s="13">
        <v>1972</v>
      </c>
      <c r="B59" s="11">
        <f t="shared" ref="B59:O59" si="3">LN(B8/B7)*100</f>
        <v>0.63705754295895656</v>
      </c>
      <c r="C59" s="11">
        <f t="shared" si="3"/>
        <v>-1.4297101000285033</v>
      </c>
      <c r="D59" s="11">
        <f t="shared" si="3"/>
        <v>1.6534976370078989</v>
      </c>
      <c r="E59" s="11">
        <f t="shared" si="3"/>
        <v>-0.80211718331912019</v>
      </c>
      <c r="F59" s="11">
        <f t="shared" si="3"/>
        <v>-0.81670880242586497</v>
      </c>
      <c r="G59" s="11">
        <f t="shared" si="3"/>
        <v>-0.81491993149238084</v>
      </c>
      <c r="H59" s="11">
        <f t="shared" si="3"/>
        <v>1.2508268249540162</v>
      </c>
      <c r="I59" s="11">
        <f t="shared" si="3"/>
        <v>-3.9738267282196733</v>
      </c>
      <c r="J59" s="11">
        <f t="shared" si="3"/>
        <v>-5.3470182707588583</v>
      </c>
      <c r="K59" s="11">
        <f t="shared" si="3"/>
        <v>-5.3439530687883892</v>
      </c>
      <c r="L59" s="11">
        <f t="shared" si="3"/>
        <v>-5.8223660278896698</v>
      </c>
      <c r="M59" s="11">
        <f t="shared" si="3"/>
        <v>0.41809880759466633</v>
      </c>
      <c r="N59" s="11">
        <f t="shared" si="3"/>
        <v>1.9213482275825331</v>
      </c>
      <c r="O59" s="11">
        <f t="shared" si="3"/>
        <v>-1.4408173609183155</v>
      </c>
      <c r="Q59" s="11">
        <f t="shared" ref="Q59:T59" si="4">LN(Q8/Q7)*100</f>
        <v>4.4815465066205205</v>
      </c>
      <c r="R59" s="11">
        <f t="shared" si="4"/>
        <v>1.3670951716936188</v>
      </c>
      <c r="S59" s="11">
        <f t="shared" si="4"/>
        <v>1.4505318031035455</v>
      </c>
      <c r="T59" s="11">
        <f t="shared" si="4"/>
        <v>1.9340912858351946</v>
      </c>
      <c r="V59" s="11">
        <f t="shared" ref="V59:AA59" si="5">LN(V8/V7)*100</f>
        <v>2.4729069689484144</v>
      </c>
      <c r="W59" s="11">
        <f t="shared" si="5"/>
        <v>2.4923408452456934</v>
      </c>
      <c r="X59" s="11">
        <f t="shared" si="5"/>
        <v>1.997403288837718</v>
      </c>
      <c r="Y59" s="11">
        <f t="shared" si="5"/>
        <v>2.5125947900191719</v>
      </c>
      <c r="Z59" s="11">
        <f t="shared" si="5"/>
        <v>2.5255423006572189</v>
      </c>
      <c r="AA59" s="11">
        <f t="shared" si="5"/>
        <v>2.4815169119723994</v>
      </c>
      <c r="AC59" s="15">
        <f>B59*'Table A8'!B8</f>
        <v>0.44422022470528044</v>
      </c>
      <c r="AD59" s="15">
        <f>C59*'Table A8'!C8</f>
        <v>-1.2489947433849005</v>
      </c>
      <c r="AE59" s="15">
        <f>D59*'Table A8'!D8</f>
        <v>1.3318923466098624</v>
      </c>
      <c r="AF59" s="15">
        <f>E59*'Table A8'!E8</f>
        <v>-0.3058472819995805</v>
      </c>
      <c r="AG59" s="15">
        <f>F59*'Table A8'!F8</f>
        <v>-0.61163322213673033</v>
      </c>
      <c r="AH59" s="15">
        <f>G59*'Table A8'!G8</f>
        <v>-0.38431623969180684</v>
      </c>
      <c r="AI59" s="15">
        <f>H59*'Table A8'!H8</f>
        <v>0.90634911736168022</v>
      </c>
      <c r="AJ59" s="15">
        <f>I59*'Table A8'!I8</f>
        <v>-3.6145927919886147</v>
      </c>
      <c r="AK59" s="15">
        <f>J59*'Table A8'!J8</f>
        <v>-4.1139958575218651</v>
      </c>
      <c r="AL59" s="15">
        <f>K59*'Table A8'!K8</f>
        <v>-4.2981414532265019</v>
      </c>
      <c r="AM59" s="15">
        <f>L59*'Table A8'!L8</f>
        <v>-4.5798731175380141</v>
      </c>
      <c r="AN59" s="15">
        <f>M59*'Table A8'!M8</f>
        <v>0.35145385766407655</v>
      </c>
      <c r="AO59" s="15">
        <f>N59*'Table A8'!N8</f>
        <v>1.4002785882621502</v>
      </c>
      <c r="AP59" s="15">
        <f>O59*'Table A8'!O8</f>
        <v>-1.1283040753351328</v>
      </c>
      <c r="AR59" s="15">
        <f>Q59*'Table A8'!Q8</f>
        <v>2.9994990768811145</v>
      </c>
      <c r="AS59" s="15">
        <f>R59*'Table A8'!R8</f>
        <v>0.69298054253149544</v>
      </c>
      <c r="AT59" s="15">
        <f>S59*'Table A8'!S8</f>
        <v>0.84551498802905656</v>
      </c>
      <c r="AU59" s="15">
        <f>T59*'Table A8'!T8</f>
        <v>1.1030122603118115</v>
      </c>
      <c r="AW59" s="15">
        <f>V59*'Table A8'!V8</f>
        <v>1.7602151804974813</v>
      </c>
      <c r="AX59" s="15">
        <f>W59*'Table A8'!W8</f>
        <v>1.9868941218298668</v>
      </c>
      <c r="AY59" s="15">
        <f>X59*'Table A8'!X8</f>
        <v>0.68870465399124514</v>
      </c>
      <c r="AZ59" s="15">
        <f>Y59*'Table A8'!Y8</f>
        <v>0.652269607488977</v>
      </c>
      <c r="BA59" s="15">
        <f>Z59*'Table A8'!Z8</f>
        <v>1.6880724737592852</v>
      </c>
      <c r="BB59" s="15">
        <f>AA59*'Table A8'!AA8</f>
        <v>1.5261329008630256</v>
      </c>
    </row>
    <row r="60" spans="1:54" x14ac:dyDescent="0.3">
      <c r="A60" s="13">
        <v>1973</v>
      </c>
      <c r="B60" s="11">
        <f t="shared" ref="B60:O60" si="6">LN(B9/B8)*100</f>
        <v>2.7260706773947865</v>
      </c>
      <c r="C60" s="11">
        <f t="shared" si="6"/>
        <v>0.5441591592501055</v>
      </c>
      <c r="D60" s="11">
        <f t="shared" si="6"/>
        <v>2.2388366730613347</v>
      </c>
      <c r="E60" s="11">
        <f t="shared" si="6"/>
        <v>-0.64372266427466496</v>
      </c>
      <c r="F60" s="11">
        <f t="shared" si="6"/>
        <v>-0.6432389103170072</v>
      </c>
      <c r="G60" s="11">
        <f t="shared" si="6"/>
        <v>-0.64676842372237009</v>
      </c>
      <c r="H60" s="11">
        <f t="shared" si="6"/>
        <v>-1.863095179100337</v>
      </c>
      <c r="I60" s="11">
        <f t="shared" si="6"/>
        <v>0.65497236154706295</v>
      </c>
      <c r="J60" s="11">
        <f t="shared" si="6"/>
        <v>3.2661998849651117</v>
      </c>
      <c r="K60" s="11">
        <f t="shared" si="6"/>
        <v>3.2632190371997805</v>
      </c>
      <c r="L60" s="11">
        <f t="shared" si="6"/>
        <v>4.7939309981611045</v>
      </c>
      <c r="M60" s="11">
        <f t="shared" si="6"/>
        <v>3.8714052933483822</v>
      </c>
      <c r="N60" s="11">
        <f t="shared" si="6"/>
        <v>6.2464548738441987</v>
      </c>
      <c r="O60" s="11">
        <f t="shared" si="6"/>
        <v>2.0313812256248127</v>
      </c>
      <c r="Q60" s="11">
        <f t="shared" ref="Q60:T60" si="7">LN(Q9/Q8)*100</f>
        <v>3.1161569466426644</v>
      </c>
      <c r="R60" s="11">
        <f t="shared" si="7"/>
        <v>3.3660779276665838</v>
      </c>
      <c r="S60" s="11">
        <f t="shared" si="7"/>
        <v>3.2672635649829878</v>
      </c>
      <c r="T60" s="11">
        <f t="shared" si="7"/>
        <v>3.2654382260028285</v>
      </c>
      <c r="V60" s="11">
        <f t="shared" ref="V60:AA60" si="8">LN(V9/V8)*100</f>
        <v>3.2284008892913172</v>
      </c>
      <c r="W60" s="11">
        <f t="shared" si="8"/>
        <v>3.229342172071509</v>
      </c>
      <c r="X60" s="11">
        <f t="shared" si="8"/>
        <v>3.0511941756724088</v>
      </c>
      <c r="Y60" s="11">
        <f t="shared" si="8"/>
        <v>3.1785621618727902</v>
      </c>
      <c r="Z60" s="11">
        <f t="shared" si="8"/>
        <v>3.2024283816726076</v>
      </c>
      <c r="AA60" s="11">
        <f t="shared" si="8"/>
        <v>3.2044085355801126</v>
      </c>
      <c r="AC60" s="15">
        <f>B60*'Table A8'!B9</f>
        <v>1.8924382642474609</v>
      </c>
      <c r="AD60" s="15">
        <f>C60*'Table A8'!C9</f>
        <v>0.47320080488389177</v>
      </c>
      <c r="AE60" s="15">
        <f>D60*'Table A8'!D9</f>
        <v>1.7993530341393946</v>
      </c>
      <c r="AF60" s="15">
        <f>E60*'Table A8'!E9</f>
        <v>-0.23952920337660283</v>
      </c>
      <c r="AG60" s="15">
        <f>F60*'Table A8'!F9</f>
        <v>-0.47696165200006085</v>
      </c>
      <c r="AH60" s="15">
        <f>G60*'Table A8'!G9</f>
        <v>-0.29874233491736274</v>
      </c>
      <c r="AI60" s="15">
        <f>H60*'Table A8'!H9</f>
        <v>-1.3371434100403119</v>
      </c>
      <c r="AJ60" s="15">
        <f>I60*'Table A8'!I9</f>
        <v>0.59320846785317494</v>
      </c>
      <c r="AK60" s="15">
        <f>J60*'Table A8'!J9</f>
        <v>2.488844312343415</v>
      </c>
      <c r="AL60" s="15">
        <f>K60*'Table A8'!K9</f>
        <v>2.6033961478779846</v>
      </c>
      <c r="AM60" s="15">
        <f>L60*'Table A8'!L9</f>
        <v>3.7416631440647419</v>
      </c>
      <c r="AN60" s="15">
        <f>M60*'Table A8'!M9</f>
        <v>3.2492704627072975</v>
      </c>
      <c r="AO60" s="15">
        <f>N60*'Table A8'!N9</f>
        <v>4.5636599308305721</v>
      </c>
      <c r="AP60" s="15">
        <f>O60*'Table A8'!O9</f>
        <v>1.5810240079037918</v>
      </c>
      <c r="AR60" s="15">
        <f>Q60*'Table A8'!Q9</f>
        <v>2.0903180798078993</v>
      </c>
      <c r="AS60" s="15">
        <f>R60*'Table A8'!R9</f>
        <v>1.6995327456788583</v>
      </c>
      <c r="AT60" s="15">
        <f>S60*'Table A8'!S9</f>
        <v>1.8982801312551159</v>
      </c>
      <c r="AU60" s="15">
        <f>T60*'Table A8'!T9</f>
        <v>1.8577078067730091</v>
      </c>
      <c r="AW60" s="15">
        <f>V60*'Table A8'!V9</f>
        <v>2.2960387124639849</v>
      </c>
      <c r="AX60" s="15">
        <f>W60*'Table A8'!W9</f>
        <v>2.5728169084893713</v>
      </c>
      <c r="AY60" s="15">
        <f>X60*'Table A8'!X9</f>
        <v>1.0477800799259052</v>
      </c>
      <c r="AZ60" s="15">
        <f>Y60*'Table A8'!Y9</f>
        <v>0.8232475999250527</v>
      </c>
      <c r="BA60" s="15">
        <f>Z60*'Table A8'!Z9</f>
        <v>2.1382614304428</v>
      </c>
      <c r="BB60" s="15">
        <f>AA60*'Table A8'!AA9</f>
        <v>1.968468163406863</v>
      </c>
    </row>
    <row r="61" spans="1:54" x14ac:dyDescent="0.3">
      <c r="A61" s="13">
        <v>1974</v>
      </c>
      <c r="B61" s="11">
        <f t="shared" ref="B61:O61" si="9">LN(B10/B9)*100</f>
        <v>-1.1856936422441824</v>
      </c>
      <c r="C61" s="11">
        <f t="shared" si="9"/>
        <v>-2.2405959507918913</v>
      </c>
      <c r="D61" s="11">
        <f t="shared" si="9"/>
        <v>-0.87497423374724737</v>
      </c>
      <c r="E61" s="11">
        <f t="shared" si="9"/>
        <v>5.2704395448878734E-2</v>
      </c>
      <c r="F61" s="11">
        <f t="shared" si="9"/>
        <v>4.2076720506719456E-2</v>
      </c>
      <c r="G61" s="11">
        <f t="shared" si="9"/>
        <v>4.4911300937034514E-2</v>
      </c>
      <c r="H61" s="11">
        <f t="shared" si="9"/>
        <v>-1.9373240461595103</v>
      </c>
      <c r="I61" s="11">
        <f t="shared" si="9"/>
        <v>-3.1655106695437945</v>
      </c>
      <c r="J61" s="11">
        <f t="shared" si="9"/>
        <v>0.39264258973332994</v>
      </c>
      <c r="K61" s="11">
        <f t="shared" si="9"/>
        <v>0.39378624626589065</v>
      </c>
      <c r="L61" s="11">
        <f t="shared" si="9"/>
        <v>-1.8455917581294987</v>
      </c>
      <c r="M61" s="11">
        <f t="shared" si="9"/>
        <v>-4.7788955309346486</v>
      </c>
      <c r="N61" s="11">
        <f t="shared" si="9"/>
        <v>4.5838227225108064</v>
      </c>
      <c r="O61" s="11">
        <f t="shared" si="9"/>
        <v>-1.5751296093273168</v>
      </c>
      <c r="Q61" s="11">
        <f t="shared" ref="Q61:T61" si="10">LN(Q10/Q9)*100</f>
        <v>-4.8351959453404678</v>
      </c>
      <c r="R61" s="11">
        <f t="shared" si="10"/>
        <v>3.6073307162855799</v>
      </c>
      <c r="S61" s="11">
        <f t="shared" si="10"/>
        <v>1.4460486331054108</v>
      </c>
      <c r="T61" s="11">
        <f t="shared" si="10"/>
        <v>0.98560312633013747</v>
      </c>
      <c r="V61" s="11">
        <f t="shared" ref="V61:AA61" si="11">LN(V10/V9)*100</f>
        <v>5.6609178832026537</v>
      </c>
      <c r="W61" s="11">
        <f t="shared" si="11"/>
        <v>5.6624967673169335</v>
      </c>
      <c r="X61" s="11">
        <f t="shared" si="11"/>
        <v>5.7460300634694219</v>
      </c>
      <c r="Y61" s="11">
        <f t="shared" si="11"/>
        <v>5.6734397551370526</v>
      </c>
      <c r="Z61" s="11">
        <f t="shared" si="11"/>
        <v>5.668374712072203</v>
      </c>
      <c r="AA61" s="11">
        <f t="shared" si="11"/>
        <v>5.6687333455503346</v>
      </c>
      <c r="AC61" s="15">
        <f>B61*'Table A8'!B10</f>
        <v>-0.86223641663996942</v>
      </c>
      <c r="AD61" s="15">
        <f>C61*'Table A8'!C10</f>
        <v>-1.9824792972606655</v>
      </c>
      <c r="AE61" s="15">
        <f>D61*'Table A8'!D10</f>
        <v>-0.72386618357909782</v>
      </c>
      <c r="AF61" s="15">
        <f>E61*'Table A8'!E10</f>
        <v>2.1598261254950506E-2</v>
      </c>
      <c r="AG61" s="15">
        <f>F61*'Table A8'!F10</f>
        <v>3.2356998069667263E-2</v>
      </c>
      <c r="AH61" s="15">
        <f>G61*'Table A8'!G10</f>
        <v>2.2491579509266887E-2</v>
      </c>
      <c r="AI61" s="15">
        <f>H61*'Table A8'!H10</f>
        <v>-1.4413690903426757</v>
      </c>
      <c r="AJ61" s="15">
        <f>I61*'Table A8'!I10</f>
        <v>-2.9018236307707963</v>
      </c>
      <c r="AK61" s="15">
        <f>J61*'Table A8'!J10</f>
        <v>0.31069808125598397</v>
      </c>
      <c r="AL61" s="15">
        <f>K61*'Table A8'!K10</f>
        <v>0.32428297379996096</v>
      </c>
      <c r="AM61" s="15">
        <f>L61*'Table A8'!L10</f>
        <v>-1.4904999038653832</v>
      </c>
      <c r="AN61" s="15">
        <f>M61*'Table A8'!M10</f>
        <v>-4.1012481446481148</v>
      </c>
      <c r="AO61" s="15">
        <f>N61*'Table A8'!N10</f>
        <v>3.5240429090663081</v>
      </c>
      <c r="AP61" s="15">
        <f>O61*'Table A8'!O10</f>
        <v>-1.2659316670163645</v>
      </c>
      <c r="AR61" s="15">
        <f>Q61*'Table A8'!Q10</f>
        <v>-3.3952745928180765</v>
      </c>
      <c r="AS61" s="15">
        <f>R61*'Table A8'!R10</f>
        <v>1.9937716868910398</v>
      </c>
      <c r="AT61" s="15">
        <f>S61*'Table A8'!S10</f>
        <v>0.90204513733115521</v>
      </c>
      <c r="AU61" s="15">
        <f>T61*'Table A8'!T10</f>
        <v>0.60289343237614512</v>
      </c>
      <c r="AW61" s="15">
        <f>V61*'Table A8'!V10</f>
        <v>4.2417257698837485</v>
      </c>
      <c r="AX61" s="15">
        <f>W61*'Table A8'!W10</f>
        <v>4.6766560801270556</v>
      </c>
      <c r="AY61" s="15">
        <f>X61*'Table A8'!X10</f>
        <v>2.2495707698482788</v>
      </c>
      <c r="AZ61" s="15">
        <f>Y61*'Table A8'!Y10</f>
        <v>1.7099747421983076</v>
      </c>
      <c r="BA61" s="15">
        <f>Z61*'Table A8'!Z10</f>
        <v>4.0222786956864356</v>
      </c>
      <c r="BB61" s="15">
        <f>AA61*'Table A8'!AA10</f>
        <v>3.7402302613941112</v>
      </c>
    </row>
    <row r="62" spans="1:54" x14ac:dyDescent="0.3">
      <c r="A62" s="13">
        <v>1975</v>
      </c>
      <c r="B62" s="11">
        <f t="shared" ref="B62:O62" si="12">LN(B11/B10)*100</f>
        <v>-7.43173267410224</v>
      </c>
      <c r="C62" s="11">
        <f t="shared" si="12"/>
        <v>-9.6719962967395858</v>
      </c>
      <c r="D62" s="11">
        <f t="shared" si="12"/>
        <v>-9.2906130900978781</v>
      </c>
      <c r="E62" s="11">
        <f t="shared" si="12"/>
        <v>-7.1734651403151943</v>
      </c>
      <c r="F62" s="11">
        <f t="shared" si="12"/>
        <v>-7.191350413170948</v>
      </c>
      <c r="G62" s="11">
        <f t="shared" si="12"/>
        <v>-7.1922866035052628</v>
      </c>
      <c r="H62" s="11">
        <f t="shared" si="12"/>
        <v>-8.4435465616286685</v>
      </c>
      <c r="I62" s="11">
        <f t="shared" si="12"/>
        <v>-7.7011823675539635</v>
      </c>
      <c r="J62" s="11">
        <f t="shared" si="12"/>
        <v>-7.1944501559848053</v>
      </c>
      <c r="K62" s="11">
        <f t="shared" si="12"/>
        <v>-7.1921672570752744</v>
      </c>
      <c r="L62" s="11">
        <f t="shared" si="12"/>
        <v>-8.9443840970592081</v>
      </c>
      <c r="M62" s="11">
        <f t="shared" si="12"/>
        <v>-6.6214279468197486</v>
      </c>
      <c r="N62" s="11">
        <f t="shared" si="12"/>
        <v>-6.734164645348506</v>
      </c>
      <c r="O62" s="11">
        <f t="shared" si="12"/>
        <v>-7.9077571570842924</v>
      </c>
      <c r="Q62" s="11">
        <f t="shared" ref="Q62:T62" si="13">LN(Q11/Q10)*100</f>
        <v>-2.6292145466546981</v>
      </c>
      <c r="R62" s="11">
        <f t="shared" si="13"/>
        <v>-2.0689454467490225</v>
      </c>
      <c r="S62" s="11">
        <f t="shared" si="13"/>
        <v>-2.0505844792684735</v>
      </c>
      <c r="T62" s="11">
        <f t="shared" si="13"/>
        <v>-2.1350410689036656</v>
      </c>
      <c r="V62" s="11">
        <f t="shared" ref="V62:AA62" si="14">LN(V11/V10)*100</f>
        <v>-1.3432035391798016</v>
      </c>
      <c r="W62" s="11">
        <f t="shared" si="14"/>
        <v>-1.3541381536857724</v>
      </c>
      <c r="X62" s="11">
        <f t="shared" si="14"/>
        <v>-1.0010700921706626</v>
      </c>
      <c r="Y62" s="11">
        <f t="shared" si="14"/>
        <v>-1.3427891834097681</v>
      </c>
      <c r="Z62" s="11">
        <f t="shared" si="14"/>
        <v>-1.3731475388547221</v>
      </c>
      <c r="AA62" s="11">
        <f t="shared" si="14"/>
        <v>-1.3223866303159229</v>
      </c>
      <c r="AC62" s="15">
        <f>B62*'Table A8'!B11</f>
        <v>-5.7506747432203138</v>
      </c>
      <c r="AD62" s="15">
        <f>C62*'Table A8'!C11</f>
        <v>-8.7705662418834578</v>
      </c>
      <c r="AE62" s="15">
        <f>D62*'Table A8'!D11</f>
        <v>-7.9852819509391262</v>
      </c>
      <c r="AF62" s="15">
        <f>E62*'Table A8'!E11</f>
        <v>-3.3830061601726458</v>
      </c>
      <c r="AG62" s="15">
        <f>F62*'Table A8'!F11</f>
        <v>-5.8364999953295413</v>
      </c>
      <c r="AH62" s="15">
        <f>G62*'Table A8'!G11</f>
        <v>-4.0535727297355661</v>
      </c>
      <c r="AI62" s="15">
        <f>H62*'Table A8'!H11</f>
        <v>-6.6459154986579252</v>
      </c>
      <c r="AJ62" s="15">
        <f>I62*'Table A8'!I11</f>
        <v>-7.1882836218748691</v>
      </c>
      <c r="AK62" s="15">
        <f>J62*'Table A8'!J11</f>
        <v>-5.9793075246389717</v>
      </c>
      <c r="AL62" s="15">
        <f>K62*'Table A8'!K11</f>
        <v>-6.173037156747708</v>
      </c>
      <c r="AM62" s="15">
        <f>L62*'Table A8'!L11</f>
        <v>-7.5329602865432648</v>
      </c>
      <c r="AN62" s="15">
        <f>M62*'Table A8'!M11</f>
        <v>-5.8566530189620671</v>
      </c>
      <c r="AO62" s="15">
        <f>N62*'Table A8'!N11</f>
        <v>-5.4917112682817066</v>
      </c>
      <c r="AP62" s="15">
        <f>O62*'Table A8'!O11</f>
        <v>-6.6401436848036806</v>
      </c>
      <c r="AR62" s="15">
        <f>Q62*'Table A8'!Q11</f>
        <v>-1.9776951819936639</v>
      </c>
      <c r="AS62" s="15">
        <f>R62*'Table A8'!R11</f>
        <v>-1.2918495369500895</v>
      </c>
      <c r="AT62" s="15">
        <f>S62*'Table A8'!S11</f>
        <v>-1.4116223555284173</v>
      </c>
      <c r="AU62" s="15">
        <f>T62*'Table A8'!T11</f>
        <v>-1.4447822913271104</v>
      </c>
      <c r="AW62" s="15">
        <f>V62*'Table A8'!V11</f>
        <v>-1.0798013251466425</v>
      </c>
      <c r="AX62" s="15">
        <f>W62*'Table A8'!W11</f>
        <v>-1.1740377792455647</v>
      </c>
      <c r="AY62" s="15">
        <f>X62*'Table A8'!X11</f>
        <v>-0.46749973304369946</v>
      </c>
      <c r="AZ62" s="15">
        <f>Y62*'Table A8'!Y11</f>
        <v>-0.49562348759654534</v>
      </c>
      <c r="BA62" s="15">
        <f>Z62*'Table A8'!Z11</f>
        <v>-1.0571862901642506</v>
      </c>
      <c r="BB62" s="15">
        <f>AA62*'Table A8'!AA11</f>
        <v>-0.96044940959845471</v>
      </c>
    </row>
    <row r="63" spans="1:54" x14ac:dyDescent="0.3">
      <c r="A63" s="13">
        <v>1976</v>
      </c>
      <c r="B63" s="11">
        <f t="shared" ref="B63:O63" si="15">LN(B12/B11)*100</f>
        <v>-1.7744126283935391</v>
      </c>
      <c r="C63" s="11">
        <f t="shared" si="15"/>
        <v>-4.0617030780034389</v>
      </c>
      <c r="D63" s="11">
        <f t="shared" si="15"/>
        <v>-2.607409465297132</v>
      </c>
      <c r="E63" s="11">
        <f t="shared" si="15"/>
        <v>1.2307198487298121</v>
      </c>
      <c r="F63" s="11">
        <f t="shared" si="15"/>
        <v>1.2081722557162358</v>
      </c>
      <c r="G63" s="11">
        <f t="shared" si="15"/>
        <v>1.2096169654929065</v>
      </c>
      <c r="H63" s="11">
        <f t="shared" si="15"/>
        <v>-0.77832417254355157</v>
      </c>
      <c r="I63" s="11">
        <f t="shared" si="15"/>
        <v>-1.0781108648910358</v>
      </c>
      <c r="J63" s="11">
        <f t="shared" si="15"/>
        <v>-3.4855013418082357</v>
      </c>
      <c r="K63" s="11">
        <f t="shared" si="15"/>
        <v>-3.4878529897122124</v>
      </c>
      <c r="L63" s="11">
        <f t="shared" si="15"/>
        <v>-2.3844532377445904</v>
      </c>
      <c r="M63" s="11">
        <f t="shared" si="15"/>
        <v>-1.2675837951596449</v>
      </c>
      <c r="N63" s="11">
        <f t="shared" si="15"/>
        <v>0.72409723078126209</v>
      </c>
      <c r="O63" s="11">
        <f t="shared" si="15"/>
        <v>-1.6876131905184166</v>
      </c>
      <c r="Q63" s="11">
        <f t="shared" ref="Q63:T63" si="16">LN(Q12/Q11)*100</f>
        <v>-0.23034501304455088</v>
      </c>
      <c r="R63" s="11">
        <f t="shared" si="16"/>
        <v>-0.75930509075972075</v>
      </c>
      <c r="S63" s="11">
        <f t="shared" si="16"/>
        <v>-1.5146983412856327</v>
      </c>
      <c r="T63" s="11">
        <f t="shared" si="16"/>
        <v>-1.1238250424407177</v>
      </c>
      <c r="V63" s="11">
        <f t="shared" ref="V63:AA63" si="17">LN(V12/V11)*100</f>
        <v>0.40485885260003324</v>
      </c>
      <c r="W63" s="11">
        <f t="shared" si="17"/>
        <v>0.41132790156561422</v>
      </c>
      <c r="X63" s="11">
        <f t="shared" si="17"/>
        <v>6.0957027184690177E-2</v>
      </c>
      <c r="Y63" s="11">
        <f t="shared" si="17"/>
        <v>0.40109443015609358</v>
      </c>
      <c r="Z63" s="11">
        <f t="shared" si="17"/>
        <v>0.42235737852212402</v>
      </c>
      <c r="AA63" s="11">
        <f t="shared" si="17"/>
        <v>0.38885337396923747</v>
      </c>
      <c r="AC63" s="15">
        <f>B63*'Table A8'!B12</f>
        <v>-1.3854613802496754</v>
      </c>
      <c r="AD63" s="15">
        <f>C63*'Table A8'!C12</f>
        <v>-3.6888387354427232</v>
      </c>
      <c r="AE63" s="15">
        <f>D63*'Table A8'!D12</f>
        <v>-2.2491514047653061</v>
      </c>
      <c r="AF63" s="15">
        <f>E63*'Table A8'!E12</f>
        <v>0.59726834258857786</v>
      </c>
      <c r="AG63" s="15">
        <f>F63*'Table A8'!F12</f>
        <v>0.99082206691288499</v>
      </c>
      <c r="AH63" s="15">
        <f>G63*'Table A8'!G12</f>
        <v>0.69806995078595635</v>
      </c>
      <c r="AI63" s="15">
        <f>H63*'Table A8'!H12</f>
        <v>-0.61783372816507121</v>
      </c>
      <c r="AJ63" s="15">
        <f>I63*'Table A8'!I12</f>
        <v>-1.0091117695380096</v>
      </c>
      <c r="AK63" s="15">
        <f>J63*'Table A8'!J12</f>
        <v>-2.9124849212149617</v>
      </c>
      <c r="AL63" s="15">
        <f>K63*'Table A8'!K12</f>
        <v>-3.0075756330288406</v>
      </c>
      <c r="AM63" s="15">
        <f>L63*'Table A8'!L12</f>
        <v>-2.0174858844556978</v>
      </c>
      <c r="AN63" s="15">
        <f>M63*'Table A8'!M12</f>
        <v>-1.1272622690354721</v>
      </c>
      <c r="AO63" s="15">
        <f>N63*'Table A8'!N12</f>
        <v>0.59658370844068176</v>
      </c>
      <c r="AP63" s="15">
        <f>O63*'Table A8'!O12</f>
        <v>-1.4256956233499583</v>
      </c>
      <c r="AR63" s="15">
        <f>Q63*'Table A8'!Q12</f>
        <v>-0.17635214198690813</v>
      </c>
      <c r="AS63" s="15">
        <f>R63*'Table A8'!R12</f>
        <v>-0.48679049368605698</v>
      </c>
      <c r="AT63" s="15">
        <f>S63*'Table A8'!S12</f>
        <v>-1.0648329339237999</v>
      </c>
      <c r="AU63" s="15">
        <f>T63*'Table A8'!T12</f>
        <v>-0.77757454686473249</v>
      </c>
      <c r="AW63" s="15">
        <f>V63*'Table A8'!V12</f>
        <v>0.33064822491844714</v>
      </c>
      <c r="AX63" s="15">
        <f>W63*'Table A8'!W12</f>
        <v>0.36048777293210427</v>
      </c>
      <c r="AY63" s="15">
        <f>X63*'Table A8'!X12</f>
        <v>2.967388083350718E-2</v>
      </c>
      <c r="AZ63" s="15">
        <f>Y63*'Table A8'!Y12</f>
        <v>0.15546420112850187</v>
      </c>
      <c r="BA63" s="15">
        <f>Z63*'Table A8'!Z12</f>
        <v>0.33125489197490188</v>
      </c>
      <c r="BB63" s="15">
        <f>AA63*'Table A8'!AA12</f>
        <v>0.28872363017215885</v>
      </c>
    </row>
    <row r="64" spans="1:54" x14ac:dyDescent="0.3">
      <c r="A64" s="13">
        <v>1977</v>
      </c>
      <c r="B64" s="11">
        <f t="shared" ref="B64:O64" si="18">LN(B13/B12)*100</f>
        <v>1.2616871882657992</v>
      </c>
      <c r="C64" s="11">
        <f t="shared" si="18"/>
        <v>-1.6102429039858357</v>
      </c>
      <c r="D64" s="11">
        <f t="shared" si="18"/>
        <v>0.57209472980597253</v>
      </c>
      <c r="E64" s="11">
        <f t="shared" si="18"/>
        <v>1.6360850211376257</v>
      </c>
      <c r="F64" s="11">
        <f t="shared" si="18"/>
        <v>1.6316546509126679</v>
      </c>
      <c r="G64" s="11">
        <f t="shared" si="18"/>
        <v>1.6286149302253843</v>
      </c>
      <c r="H64" s="11">
        <f t="shared" si="18"/>
        <v>2.4973239464141552</v>
      </c>
      <c r="I64" s="11">
        <f t="shared" si="18"/>
        <v>0.83522569347723596</v>
      </c>
      <c r="J64" s="11">
        <f t="shared" si="18"/>
        <v>1.4622696168089684</v>
      </c>
      <c r="K64" s="11">
        <f t="shared" si="18"/>
        <v>1.4629185730993726</v>
      </c>
      <c r="L64" s="11">
        <f t="shared" si="18"/>
        <v>0.64787920838032587</v>
      </c>
      <c r="M64" s="11">
        <f t="shared" si="18"/>
        <v>1.1188266724060199</v>
      </c>
      <c r="N64" s="11">
        <f t="shared" si="18"/>
        <v>-0.77648753977265439</v>
      </c>
      <c r="O64" s="11">
        <f t="shared" si="18"/>
        <v>0.70149664577705706</v>
      </c>
      <c r="Q64" s="11">
        <f t="shared" ref="Q64:T64" si="19">LN(Q13/Q12)*100</f>
        <v>4.86803436103349</v>
      </c>
      <c r="R64" s="11">
        <f t="shared" si="19"/>
        <v>0.63544902318217056</v>
      </c>
      <c r="S64" s="11">
        <f t="shared" si="19"/>
        <v>1.0081116449416383</v>
      </c>
      <c r="T64" s="11">
        <f t="shared" si="19"/>
        <v>1.5212359878927111</v>
      </c>
      <c r="V64" s="11">
        <f t="shared" ref="V64:AA64" si="20">LN(V13/V12)*100</f>
        <v>1.3045844833299893</v>
      </c>
      <c r="W64" s="11">
        <f t="shared" si="20"/>
        <v>1.3174594571217046</v>
      </c>
      <c r="X64" s="11">
        <f t="shared" si="20"/>
        <v>1.721836829361842</v>
      </c>
      <c r="Y64" s="11">
        <f t="shared" si="20"/>
        <v>1.3015368112070227</v>
      </c>
      <c r="Z64" s="11">
        <f t="shared" si="20"/>
        <v>1.3119518253069795</v>
      </c>
      <c r="AA64" s="11">
        <f t="shared" si="20"/>
        <v>1.3172881244879107</v>
      </c>
      <c r="AC64" s="15">
        <f>B64*'Table A8'!B13</f>
        <v>0.9400831239768469</v>
      </c>
      <c r="AD64" s="15">
        <f>C64*'Table A8'!C13</f>
        <v>-1.4289295529970305</v>
      </c>
      <c r="AE64" s="15">
        <f>D64*'Table A8'!D13</f>
        <v>0.47838561306375427</v>
      </c>
      <c r="AF64" s="15">
        <f>E64*'Table A8'!E13</f>
        <v>0.72298597084071681</v>
      </c>
      <c r="AG64" s="15">
        <f>F64*'Table A8'!F13</f>
        <v>1.2919441525926503</v>
      </c>
      <c r="AH64" s="15">
        <f>G64*'Table A8'!G13</f>
        <v>0.86886606527524246</v>
      </c>
      <c r="AI64" s="15">
        <f>H64*'Table A8'!H13</f>
        <v>1.9019619175890208</v>
      </c>
      <c r="AJ64" s="15">
        <f>I64*'Table A8'!I13</f>
        <v>0.77082979251014117</v>
      </c>
      <c r="AK64" s="15">
        <f>J64*'Table A8'!J13</f>
        <v>1.1777119493779431</v>
      </c>
      <c r="AL64" s="15">
        <f>K64*'Table A8'!K13</f>
        <v>1.2228536352537656</v>
      </c>
      <c r="AM64" s="15">
        <f>L64*'Table A8'!L13</f>
        <v>0.52964125285091634</v>
      </c>
      <c r="AN64" s="15">
        <f>M64*'Table A8'!M13</f>
        <v>0.97147719965014701</v>
      </c>
      <c r="AO64" s="15">
        <f>N64*'Table A8'!N13</f>
        <v>-0.61614286280960129</v>
      </c>
      <c r="AP64" s="15">
        <f>O64*'Table A8'!O13</f>
        <v>0.57277201127696709</v>
      </c>
      <c r="AR64" s="15">
        <f>Q64*'Table A8'!Q13</f>
        <v>3.5711900072541685</v>
      </c>
      <c r="AS64" s="15">
        <f>R64*'Table A8'!R13</f>
        <v>0.37853698310961903</v>
      </c>
      <c r="AT64" s="15">
        <f>S64*'Table A8'!S13</f>
        <v>0.66595855264844628</v>
      </c>
      <c r="AU64" s="15">
        <f>T64*'Table A8'!T13</f>
        <v>0.98834702133389452</v>
      </c>
      <c r="AW64" s="15">
        <f>V64*'Table A8'!V13</f>
        <v>1.0268384468290346</v>
      </c>
      <c r="AX64" s="15">
        <f>W64*'Table A8'!W13</f>
        <v>1.1257691061104966</v>
      </c>
      <c r="AY64" s="15">
        <f>X64*'Table A8'!X13</f>
        <v>0.76122406226087036</v>
      </c>
      <c r="AZ64" s="15">
        <f>Y64*'Table A8'!Y13</f>
        <v>0.45059204403987124</v>
      </c>
      <c r="BA64" s="15">
        <f>Z64*'Table A8'!Z13</f>
        <v>0.98540701598807234</v>
      </c>
      <c r="BB64" s="15">
        <f>AA64*'Table A8'!AA13</f>
        <v>0.92921504301377222</v>
      </c>
    </row>
    <row r="65" spans="1:54" x14ac:dyDescent="0.3">
      <c r="A65" s="13">
        <v>1978</v>
      </c>
      <c r="B65" s="11">
        <f t="shared" ref="B65:O65" si="21">LN(B14/B13)*100</f>
        <v>-1.1982233288024713</v>
      </c>
      <c r="C65" s="11">
        <f t="shared" si="21"/>
        <v>-2.7243719948351668</v>
      </c>
      <c r="D65" s="11">
        <f t="shared" si="21"/>
        <v>-1.8282970122957563</v>
      </c>
      <c r="E65" s="11">
        <f t="shared" si="21"/>
        <v>9.6219938695057378E-2</v>
      </c>
      <c r="F65" s="11">
        <f t="shared" si="21"/>
        <v>6.8326015347244154E-2</v>
      </c>
      <c r="G65" s="11">
        <f t="shared" si="21"/>
        <v>7.2928064908533027E-2</v>
      </c>
      <c r="H65" s="11">
        <f t="shared" si="21"/>
        <v>-1.8476604052742377E-2</v>
      </c>
      <c r="I65" s="11">
        <f t="shared" si="21"/>
        <v>-3.6537349653944116</v>
      </c>
      <c r="J65" s="11">
        <f t="shared" si="21"/>
        <v>-0.79395707731106935</v>
      </c>
      <c r="K65" s="11">
        <f t="shared" si="21"/>
        <v>-0.79719479194941323</v>
      </c>
      <c r="L65" s="11">
        <f t="shared" si="21"/>
        <v>-1.4450386796254273</v>
      </c>
      <c r="M65" s="11">
        <f t="shared" si="21"/>
        <v>0.48070439415161387</v>
      </c>
      <c r="N65" s="11">
        <f t="shared" si="21"/>
        <v>1.1980869967475793</v>
      </c>
      <c r="O65" s="11">
        <f t="shared" si="21"/>
        <v>-1.2287860699229662</v>
      </c>
      <c r="Q65" s="11">
        <f t="shared" ref="Q65:T65" si="22">LN(Q14/Q13)*100</f>
        <v>3.387072268409526</v>
      </c>
      <c r="R65" s="11">
        <f t="shared" si="22"/>
        <v>3.2381071995355204</v>
      </c>
      <c r="S65" s="11">
        <f t="shared" si="22"/>
        <v>1.1613359505418106</v>
      </c>
      <c r="T65" s="11">
        <f t="shared" si="22"/>
        <v>2.0765496721235785</v>
      </c>
      <c r="V65" s="11">
        <f t="shared" ref="V65:AA65" si="23">LN(V14/V13)*100</f>
        <v>3.3336420267591711</v>
      </c>
      <c r="W65" s="11">
        <f t="shared" si="23"/>
        <v>3.3101397837195532</v>
      </c>
      <c r="X65" s="11">
        <f t="shared" si="23"/>
        <v>3.415109625811569</v>
      </c>
      <c r="Y65" s="11">
        <f t="shared" si="23"/>
        <v>3.3206865993002843</v>
      </c>
      <c r="Z65" s="11">
        <f t="shared" si="23"/>
        <v>3.3004495715995805</v>
      </c>
      <c r="AA65" s="11">
        <f t="shared" si="23"/>
        <v>3.3273628219137668</v>
      </c>
      <c r="AC65" s="15">
        <f>B65*'Table A8'!B14</f>
        <v>-0.85445305576904218</v>
      </c>
      <c r="AD65" s="15">
        <f>C65*'Table A8'!C14</f>
        <v>-2.3652997659158919</v>
      </c>
      <c r="AE65" s="15">
        <f>D65*'Table A8'!D14</f>
        <v>-1.4847600036853836</v>
      </c>
      <c r="AF65" s="15">
        <f>E65*'Table A8'!E14</f>
        <v>3.8757391306369113E-2</v>
      </c>
      <c r="AG65" s="15">
        <f>F65*'Table A8'!F14</f>
        <v>5.2296732146780676E-2</v>
      </c>
      <c r="AH65" s="15">
        <f>G65*'Table A8'!G14</f>
        <v>3.6026464064815314E-2</v>
      </c>
      <c r="AI65" s="15">
        <f>H65*'Table A8'!H14</f>
        <v>-1.3548893751875984E-2</v>
      </c>
      <c r="AJ65" s="15">
        <f>I65*'Table A8'!I14</f>
        <v>-3.3238026980192958</v>
      </c>
      <c r="AK65" s="15">
        <f>J65*'Table A8'!J14</f>
        <v>-0.6188101460562474</v>
      </c>
      <c r="AL65" s="15">
        <f>K65*'Table A8'!K14</f>
        <v>-0.64827880481326283</v>
      </c>
      <c r="AM65" s="15">
        <f>L65*'Table A8'!L14</f>
        <v>-1.1438926187914882</v>
      </c>
      <c r="AN65" s="15">
        <f>M65*'Table A8'!M14</f>
        <v>0.4085506645894566</v>
      </c>
      <c r="AO65" s="15">
        <f>N65*'Table A8'!N14</f>
        <v>0.91809406560767004</v>
      </c>
      <c r="AP65" s="15">
        <f>O65*'Table A8'!O14</f>
        <v>-0.9716011454880894</v>
      </c>
      <c r="AR65" s="15">
        <f>Q65*'Table A8'!Q14</f>
        <v>2.4014342383023539</v>
      </c>
      <c r="AS65" s="15">
        <f>R65*'Table A8'!R14</f>
        <v>1.8133400317398916</v>
      </c>
      <c r="AT65" s="15">
        <f>S65*'Table A8'!S14</f>
        <v>0.72629950346884831</v>
      </c>
      <c r="AU65" s="15">
        <f>T65*'Table A8'!T14</f>
        <v>1.2785316331264873</v>
      </c>
      <c r="AW65" s="15">
        <f>V65*'Table A8'!V14</f>
        <v>2.5432355022145718</v>
      </c>
      <c r="AX65" s="15">
        <f>W65*'Table A8'!W14</f>
        <v>2.7692629430597782</v>
      </c>
      <c r="AY65" s="15">
        <f>X65*'Table A8'!X14</f>
        <v>1.3902911286678898</v>
      </c>
      <c r="AZ65" s="15">
        <f>Y65*'Table A8'!Y14</f>
        <v>1.0410352488806391</v>
      </c>
      <c r="BA65" s="15">
        <f>Z65*'Table A8'!Z14</f>
        <v>2.3901855797524161</v>
      </c>
      <c r="BB65" s="15">
        <f>AA65*'Table A8'!AA14</f>
        <v>2.2476335862027494</v>
      </c>
    </row>
    <row r="66" spans="1:54" x14ac:dyDescent="0.3">
      <c r="A66" s="13">
        <v>1979</v>
      </c>
      <c r="B66" s="11">
        <f t="shared" ref="B66:O66" si="24">LN(B15/B14)*100</f>
        <v>2.3388845572467338</v>
      </c>
      <c r="C66" s="11">
        <f t="shared" si="24"/>
        <v>-12.545956477754427</v>
      </c>
      <c r="D66" s="11">
        <f t="shared" si="24"/>
        <v>3.2041942041116385</v>
      </c>
      <c r="E66" s="11">
        <f t="shared" si="24"/>
        <v>1.2696416285159022</v>
      </c>
      <c r="F66" s="11">
        <f t="shared" si="24"/>
        <v>1.2436373179533755</v>
      </c>
      <c r="G66" s="11">
        <f t="shared" si="24"/>
        <v>1.2419948514515176</v>
      </c>
      <c r="H66" s="11">
        <f t="shared" si="24"/>
        <v>1.2486963883496272</v>
      </c>
      <c r="I66" s="11">
        <f t="shared" si="24"/>
        <v>3.2894136003176574E-2</v>
      </c>
      <c r="J66" s="11">
        <f t="shared" si="24"/>
        <v>2.3916411549088705</v>
      </c>
      <c r="K66" s="11">
        <f t="shared" si="24"/>
        <v>2.393105736930913</v>
      </c>
      <c r="L66" s="11">
        <f t="shared" si="24"/>
        <v>2.3075112983498562</v>
      </c>
      <c r="M66" s="11">
        <f t="shared" si="24"/>
        <v>0.57536215948542691</v>
      </c>
      <c r="N66" s="11">
        <f t="shared" si="24"/>
        <v>2.2654069205389762</v>
      </c>
      <c r="O66" s="11">
        <f t="shared" si="24"/>
        <v>-0.1624831104270229</v>
      </c>
      <c r="Q66" s="11">
        <f t="shared" ref="Q66:T66" si="25">LN(Q15/Q14)*100</f>
        <v>3.0378739338874685</v>
      </c>
      <c r="R66" s="11">
        <f t="shared" si="25"/>
        <v>2.6183983872138952</v>
      </c>
      <c r="S66" s="11">
        <f t="shared" si="25"/>
        <v>2.319771579067988</v>
      </c>
      <c r="T66" s="11">
        <f t="shared" si="25"/>
        <v>2.5242617187608096</v>
      </c>
      <c r="V66" s="11">
        <f t="shared" ref="V66:AA66" si="26">LN(V15/V14)*100</f>
        <v>2.4763170112420534</v>
      </c>
      <c r="W66" s="11">
        <f t="shared" si="26"/>
        <v>2.471467165720024</v>
      </c>
      <c r="X66" s="11">
        <f t="shared" si="26"/>
        <v>2.4586715910133385</v>
      </c>
      <c r="Y66" s="11">
        <f t="shared" si="26"/>
        <v>2.4709561886552383</v>
      </c>
      <c r="Z66" s="11">
        <f t="shared" si="26"/>
        <v>2.4908547967641561</v>
      </c>
      <c r="AA66" s="11">
        <f t="shared" si="26"/>
        <v>2.4700142739205093</v>
      </c>
      <c r="AC66" s="15">
        <f>B66*'Table A8'!B15</f>
        <v>1.6638824740253266</v>
      </c>
      <c r="AD66" s="15">
        <f>C66*'Table A8'!C15</f>
        <v>-10.756903084026646</v>
      </c>
      <c r="AE66" s="15">
        <f>D66*'Table A8'!D15</f>
        <v>2.598601499534539</v>
      </c>
      <c r="AF66" s="15">
        <f>E66*'Table A8'!E15</f>
        <v>0.5092532571977284</v>
      </c>
      <c r="AG66" s="15">
        <f>F66*'Table A8'!F15</f>
        <v>0.95026327464817428</v>
      </c>
      <c r="AH66" s="15">
        <f>G66*'Table A8'!G15</f>
        <v>0.61118566639929173</v>
      </c>
      <c r="AI66" s="15">
        <f>H66*'Table A8'!H15</f>
        <v>0.91379601699425717</v>
      </c>
      <c r="AJ66" s="15">
        <f>I66*'Table A8'!I15</f>
        <v>2.9838270768481473E-2</v>
      </c>
      <c r="AK66" s="15">
        <f>J66*'Table A8'!J15</f>
        <v>1.8616534749810647</v>
      </c>
      <c r="AL66" s="15">
        <f>K66*'Table A8'!K15</f>
        <v>1.9439197901089806</v>
      </c>
      <c r="AM66" s="15">
        <f>L66*'Table A8'!L15</f>
        <v>1.8229339256963866</v>
      </c>
      <c r="AN66" s="15">
        <f>M66*'Table A8'!M15</f>
        <v>0.48836740097123038</v>
      </c>
      <c r="AO66" s="15">
        <f>N66*'Table A8'!N15</f>
        <v>1.7373405673613409</v>
      </c>
      <c r="AP66" s="15">
        <f>O66*'Table A8'!O15</f>
        <v>-0.12792295283919514</v>
      </c>
      <c r="AR66" s="15">
        <f>Q66*'Table A8'!Q15</f>
        <v>2.1650927526815988</v>
      </c>
      <c r="AS66" s="15">
        <f>R66*'Table A8'!R15</f>
        <v>1.476253010711194</v>
      </c>
      <c r="AT66" s="15">
        <f>S66*'Table A8'!S15</f>
        <v>1.452640962812374</v>
      </c>
      <c r="AU66" s="15">
        <f>T66*'Table A8'!T15</f>
        <v>1.5594888898504282</v>
      </c>
      <c r="AW66" s="15">
        <f>V66*'Table A8'!V15</f>
        <v>1.895868303806916</v>
      </c>
      <c r="AX66" s="15">
        <f>W66*'Table A8'!W15</f>
        <v>2.0728195118893842</v>
      </c>
      <c r="AY66" s="15">
        <f>X66*'Table A8'!X15</f>
        <v>1.0100222895882796</v>
      </c>
      <c r="AZ66" s="15">
        <f>Y66*'Table A8'!Y15</f>
        <v>0.78279892056597955</v>
      </c>
      <c r="BA66" s="15">
        <f>Z66*'Table A8'!Z15</f>
        <v>1.8113496082068943</v>
      </c>
      <c r="BB66" s="15">
        <f>AA66*'Table A8'!AA15</f>
        <v>1.6766456891372417</v>
      </c>
    </row>
    <row r="67" spans="1:54" x14ac:dyDescent="0.3">
      <c r="A67" s="13">
        <v>1980</v>
      </c>
      <c r="B67" s="11">
        <f t="shared" ref="B67:O67" si="27">LN(B16/B15)*100</f>
        <v>-2.0031968746312931</v>
      </c>
      <c r="C67" s="11">
        <f t="shared" si="27"/>
        <v>-12.394578018164964</v>
      </c>
      <c r="D67" s="11">
        <f t="shared" si="27"/>
        <v>-4.0633941550589245</v>
      </c>
      <c r="E67" s="11">
        <f t="shared" si="27"/>
        <v>-1.0020875293481435</v>
      </c>
      <c r="F67" s="11">
        <f t="shared" si="27"/>
        <v>-6.4148301670303569</v>
      </c>
      <c r="G67" s="11">
        <f t="shared" si="27"/>
        <v>-6.4140876832014015</v>
      </c>
      <c r="H67" s="11">
        <f t="shared" si="27"/>
        <v>-8.1275274993079378</v>
      </c>
      <c r="I67" s="11">
        <f t="shared" si="27"/>
        <v>-9.0749064543236884</v>
      </c>
      <c r="J67" s="11">
        <f t="shared" si="27"/>
        <v>-3.272704123124373</v>
      </c>
      <c r="K67" s="11">
        <f t="shared" si="27"/>
        <v>-3.2717199599504734</v>
      </c>
      <c r="L67" s="11">
        <f t="shared" si="27"/>
        <v>-6.2893909931860152</v>
      </c>
      <c r="M67" s="11">
        <f t="shared" si="27"/>
        <v>-7.4999946384391656</v>
      </c>
      <c r="N67" s="11">
        <f t="shared" si="27"/>
        <v>-7.2687724636319633</v>
      </c>
      <c r="O67" s="11">
        <f t="shared" si="27"/>
        <v>-6.8552180190023089</v>
      </c>
      <c r="Q67" s="11">
        <f t="shared" ref="Q67:T67" si="28">LN(Q16/Q15)*100</f>
        <v>3.1586065836516206</v>
      </c>
      <c r="R67" s="11">
        <f t="shared" si="28"/>
        <v>1.277519148872287</v>
      </c>
      <c r="S67" s="11">
        <f t="shared" si="28"/>
        <v>-1.109752449580488</v>
      </c>
      <c r="T67" s="11">
        <f t="shared" si="28"/>
        <v>0.23189123712873708</v>
      </c>
      <c r="V67" s="11">
        <f t="shared" ref="V67:AA67" si="29">LN(V16/V15)*100</f>
        <v>0.74976921058009349</v>
      </c>
      <c r="W67" s="11">
        <f t="shared" si="29"/>
        <v>0.76179682798123882</v>
      </c>
      <c r="X67" s="11">
        <f t="shared" si="29"/>
        <v>0.61937134939324578</v>
      </c>
      <c r="Y67" s="11">
        <f t="shared" si="29"/>
        <v>0.77663736642321601</v>
      </c>
      <c r="Z67" s="11">
        <f t="shared" si="29"/>
        <v>0.75609798349298607</v>
      </c>
      <c r="AA67" s="11">
        <f t="shared" si="29"/>
        <v>0.78008196362350191</v>
      </c>
      <c r="AC67" s="15">
        <f>B67*'Table A8'!B16</f>
        <v>-1.4453065450464782</v>
      </c>
      <c r="AD67" s="15">
        <f>C67*'Table A8'!C16</f>
        <v>-10.509362701602072</v>
      </c>
      <c r="AE67" s="15">
        <f>D67*'Table A8'!D16</f>
        <v>-3.3222310611761765</v>
      </c>
      <c r="AF67" s="15">
        <f>E67*'Table A8'!E16</f>
        <v>-0.41386214962078322</v>
      </c>
      <c r="AG67" s="15">
        <f>F67*'Table A8'!F16</f>
        <v>-4.9265895682793142</v>
      </c>
      <c r="AH67" s="15">
        <f>G67*'Table A8'!G16</f>
        <v>-3.1916500311610174</v>
      </c>
      <c r="AI67" s="15">
        <f>H67*'Table A8'!H16</f>
        <v>-5.9688561954917496</v>
      </c>
      <c r="AJ67" s="15">
        <f>I67*'Table A8'!I16</f>
        <v>-8.2336626260078827</v>
      </c>
      <c r="AK67" s="15">
        <f>J67*'Table A8'!J16</f>
        <v>-2.5716908999511325</v>
      </c>
      <c r="AL67" s="15">
        <f>K67*'Table A8'!K16</f>
        <v>-2.6788843032074476</v>
      </c>
      <c r="AM67" s="15">
        <f>L67*'Table A8'!L16</f>
        <v>-4.9975500831856072</v>
      </c>
      <c r="AN67" s="15">
        <f>M67*'Table A8'!M16</f>
        <v>-6.3787454399925103</v>
      </c>
      <c r="AO67" s="15">
        <f>N67*'Table A8'!N16</f>
        <v>-5.6042235694602436</v>
      </c>
      <c r="AP67" s="15">
        <f>O67*'Table A8'!O16</f>
        <v>-5.4115091042004222</v>
      </c>
      <c r="AR67" s="15">
        <f>Q67*'Table A8'!Q16</f>
        <v>2.3007290355318406</v>
      </c>
      <c r="AS67" s="15">
        <f>R67*'Table A8'!R16</f>
        <v>0.74121661017570095</v>
      </c>
      <c r="AT67" s="15">
        <f>S67*'Table A8'!S16</f>
        <v>-0.70879888954705772</v>
      </c>
      <c r="AU67" s="15">
        <f>T67*'Table A8'!T16</f>
        <v>0.14660164011278756</v>
      </c>
      <c r="AW67" s="15">
        <f>V67*'Table A8'!V16</f>
        <v>0.58242072277861667</v>
      </c>
      <c r="AX67" s="15">
        <f>W67*'Table A8'!W16</f>
        <v>0.64531809298290743</v>
      </c>
      <c r="AY67" s="15">
        <f>X67*'Table A8'!X16</f>
        <v>0.26403800624634066</v>
      </c>
      <c r="AZ67" s="15">
        <f>Y67*'Table A8'!Y16</f>
        <v>0.25698930454944219</v>
      </c>
      <c r="BA67" s="15">
        <f>Z67*'Table A8'!Z16</f>
        <v>0.55921006859141253</v>
      </c>
      <c r="BB67" s="15">
        <f>AA67*'Table A8'!AA16</f>
        <v>0.54020675980927513</v>
      </c>
    </row>
    <row r="68" spans="1:54" x14ac:dyDescent="0.3">
      <c r="A68" s="13">
        <v>1981</v>
      </c>
      <c r="B68" s="11">
        <f t="shared" ref="B68:O68" si="30">LN(B17/B16)*100</f>
        <v>-6.0201853149544142</v>
      </c>
      <c r="C68" s="11">
        <f t="shared" si="30"/>
        <v>-14.479291992090904</v>
      </c>
      <c r="D68" s="11">
        <f t="shared" si="30"/>
        <v>-6.8905481213433237</v>
      </c>
      <c r="E68" s="11">
        <f t="shared" si="30"/>
        <v>-6.7447654017802003</v>
      </c>
      <c r="F68" s="11">
        <f t="shared" si="30"/>
        <v>-8.0224684087754454</v>
      </c>
      <c r="G68" s="11">
        <f t="shared" si="30"/>
        <v>-8.0234654148480349</v>
      </c>
      <c r="H68" s="11">
        <f t="shared" si="30"/>
        <v>-10.246158096194996</v>
      </c>
      <c r="I68" s="11">
        <f t="shared" si="30"/>
        <v>-13.129879637647527</v>
      </c>
      <c r="J68" s="11">
        <f t="shared" si="30"/>
        <v>-7.5405317300842576</v>
      </c>
      <c r="K68" s="11">
        <f t="shared" si="30"/>
        <v>-7.5381020328341792</v>
      </c>
      <c r="L68" s="11">
        <f t="shared" si="30"/>
        <v>-9.1020382154515485</v>
      </c>
      <c r="M68" s="11">
        <f t="shared" si="30"/>
        <v>-10.404752498258105</v>
      </c>
      <c r="N68" s="11">
        <f t="shared" si="30"/>
        <v>-8.3553217234662185</v>
      </c>
      <c r="O68" s="11">
        <f t="shared" si="30"/>
        <v>-9.7433536398315166</v>
      </c>
      <c r="Q68" s="11">
        <f t="shared" ref="Q68:T68" si="31">LN(Q17/Q16)*100</f>
        <v>-1.5348276946799491</v>
      </c>
      <c r="R68" s="11">
        <f t="shared" si="31"/>
        <v>-2.7032185313729804</v>
      </c>
      <c r="S68" s="11">
        <f t="shared" si="31"/>
        <v>-2.1050771061728368</v>
      </c>
      <c r="T68" s="11">
        <f t="shared" si="31"/>
        <v>-2.1564510086521169</v>
      </c>
      <c r="V68" s="11">
        <f t="shared" ref="V68:AA68" si="32">LN(V17/V16)*100</f>
        <v>-1.9167908138088798</v>
      </c>
      <c r="W68" s="11">
        <f t="shared" si="32"/>
        <v>-1.9154851158959496</v>
      </c>
      <c r="X68" s="11">
        <f t="shared" si="32"/>
        <v>-2.9334297554066104</v>
      </c>
      <c r="Y68" s="11">
        <f t="shared" si="32"/>
        <v>-1.9015853130376188</v>
      </c>
      <c r="Z68" s="11">
        <f t="shared" si="32"/>
        <v>-1.9143104569372933</v>
      </c>
      <c r="AA68" s="11">
        <f t="shared" si="32"/>
        <v>-1.9617348585667567</v>
      </c>
      <c r="AC68" s="15">
        <f>B68*'Table A8'!B17</f>
        <v>-4.3664404089364366</v>
      </c>
      <c r="AD68" s="15">
        <f>C68*'Table A8'!C17</f>
        <v>-12.130750830973758</v>
      </c>
      <c r="AE68" s="15">
        <f>D68*'Table A8'!D17</f>
        <v>-5.6385355276952422</v>
      </c>
      <c r="AF68" s="15">
        <f>E68*'Table A8'!E17</f>
        <v>-2.8186374614039456</v>
      </c>
      <c r="AG68" s="15">
        <f>F68*'Table A8'!F17</f>
        <v>-6.1428040605993592</v>
      </c>
      <c r="AH68" s="15">
        <f>G68*'Table A8'!G17</f>
        <v>-3.9668013011008685</v>
      </c>
      <c r="AI68" s="15">
        <f>H68*'Table A8'!H17</f>
        <v>-7.4581784782203373</v>
      </c>
      <c r="AJ68" s="15">
        <f>I68*'Table A8'!I17</f>
        <v>-11.852342348904422</v>
      </c>
      <c r="AK68" s="15">
        <f>J68*'Table A8'!J17</f>
        <v>-5.9321363120572848</v>
      </c>
      <c r="AL68" s="15">
        <f>K68*'Table A8'!K17</f>
        <v>-6.1782284261108931</v>
      </c>
      <c r="AM68" s="15">
        <f>L68*'Table A8'!L17</f>
        <v>-7.2051734513514454</v>
      </c>
      <c r="AN68" s="15">
        <f>M68*'Table A8'!M17</f>
        <v>-8.8076229897754867</v>
      </c>
      <c r="AO68" s="15">
        <f>N68*'Table A8'!N17</f>
        <v>-6.4135449549326689</v>
      </c>
      <c r="AP68" s="15">
        <f>O68*'Table A8'!O17</f>
        <v>-7.6524299487236727</v>
      </c>
      <c r="AR68" s="15">
        <f>Q68*'Table A8'!Q17</f>
        <v>-1.1383817011441182</v>
      </c>
      <c r="AS68" s="15">
        <f>R68*'Table A8'!R17</f>
        <v>-1.60273826725104</v>
      </c>
      <c r="AT68" s="15">
        <f>S68*'Table A8'!S17</f>
        <v>-1.3653530110637018</v>
      </c>
      <c r="AU68" s="15">
        <f>T68*'Table A8'!T17</f>
        <v>-1.3881075142693677</v>
      </c>
      <c r="AW68" s="15">
        <f>V68*'Table A8'!V17</f>
        <v>-1.5067892587351606</v>
      </c>
      <c r="AX68" s="15">
        <f>W68*'Table A8'!W17</f>
        <v>-1.6358242889751409</v>
      </c>
      <c r="AY68" s="15">
        <f>X68*'Table A8'!X17</f>
        <v>-1.2845488898925548</v>
      </c>
      <c r="AZ68" s="15">
        <f>Y68*'Table A8'!Y17</f>
        <v>-0.65167328677799197</v>
      </c>
      <c r="BA68" s="15">
        <f>Z68*'Table A8'!Z17</f>
        <v>-1.4355414116572762</v>
      </c>
      <c r="BB68" s="15">
        <f>AA68*'Table A8'!AA17</f>
        <v>-1.3806689934592833</v>
      </c>
    </row>
    <row r="69" spans="1:54" x14ac:dyDescent="0.3">
      <c r="A69" s="13">
        <v>1982</v>
      </c>
      <c r="B69" s="11">
        <f t="shared" ref="B69:O69" si="33">LN(B18/B17)*100</f>
        <v>-4.0777225750940991</v>
      </c>
      <c r="C69" s="11">
        <f t="shared" si="33"/>
        <v>-5.3043341454295456</v>
      </c>
      <c r="D69" s="11">
        <f t="shared" si="33"/>
        <v>-3.2677146636983561</v>
      </c>
      <c r="E69" s="11">
        <f t="shared" si="33"/>
        <v>0.91198239058359798</v>
      </c>
      <c r="F69" s="11">
        <f t="shared" si="33"/>
        <v>-4.6693663222191084</v>
      </c>
      <c r="G69" s="11">
        <f t="shared" si="33"/>
        <v>-4.6706774436444203</v>
      </c>
      <c r="H69" s="11">
        <f t="shared" si="33"/>
        <v>-2.9092354027885108</v>
      </c>
      <c r="I69" s="11">
        <f t="shared" si="33"/>
        <v>-8.3119773790550493</v>
      </c>
      <c r="J69" s="11">
        <f t="shared" si="33"/>
        <v>-4.3415601167961029</v>
      </c>
      <c r="K69" s="11">
        <f t="shared" si="33"/>
        <v>-4.3426853667856928</v>
      </c>
      <c r="L69" s="11">
        <f t="shared" si="33"/>
        <v>-7.7564004261821227</v>
      </c>
      <c r="M69" s="11">
        <f t="shared" si="33"/>
        <v>-8.4014792198191905</v>
      </c>
      <c r="N69" s="11">
        <f t="shared" si="33"/>
        <v>-4.0997701626210139</v>
      </c>
      <c r="O69" s="11">
        <f t="shared" si="33"/>
        <v>-5.5876497793384434</v>
      </c>
      <c r="Q69" s="11">
        <f t="shared" ref="Q69:T69" si="34">LN(Q18/Q17)*100</f>
        <v>-1.8082507550765747</v>
      </c>
      <c r="R69" s="11">
        <f t="shared" si="34"/>
        <v>0.93097112438262219</v>
      </c>
      <c r="S69" s="11">
        <f t="shared" si="34"/>
        <v>-2.292767740001683</v>
      </c>
      <c r="T69" s="11">
        <f t="shared" si="34"/>
        <v>-1.3544225107757148</v>
      </c>
      <c r="V69" s="11">
        <f t="shared" ref="V69:AA69" si="35">LN(V18/V17)*100</f>
        <v>0.31675667916476613</v>
      </c>
      <c r="W69" s="11">
        <f t="shared" si="35"/>
        <v>0.29708875089550729</v>
      </c>
      <c r="X69" s="11">
        <f t="shared" si="35"/>
        <v>-0.26045449537666521</v>
      </c>
      <c r="Y69" s="11">
        <f t="shared" si="35"/>
        <v>0.27387897982353621</v>
      </c>
      <c r="Z69" s="11">
        <f t="shared" si="35"/>
        <v>0.29081315935118907</v>
      </c>
      <c r="AA69" s="11">
        <f t="shared" si="35"/>
        <v>0.27393107983157711</v>
      </c>
      <c r="AC69" s="15">
        <f>B69*'Table A8'!B18</f>
        <v>-2.8862120386516033</v>
      </c>
      <c r="AD69" s="15">
        <f>C69*'Table A8'!C18</f>
        <v>-4.3426583648631691</v>
      </c>
      <c r="AE69" s="15">
        <f>D69*'Table A8'!D18</f>
        <v>-2.6305103042771769</v>
      </c>
      <c r="AF69" s="15">
        <f>E69*'Table A8'!E18</f>
        <v>0.36707291220989818</v>
      </c>
      <c r="AG69" s="15">
        <f>F69*'Table A8'!F18</f>
        <v>-3.4894174525943393</v>
      </c>
      <c r="AH69" s="15">
        <f>G69*'Table A8'!G18</f>
        <v>-2.1942842630241488</v>
      </c>
      <c r="AI69" s="15">
        <f>H69*'Table A8'!H18</f>
        <v>-2.0579931239325928</v>
      </c>
      <c r="AJ69" s="15">
        <f>I69*'Table A8'!I18</f>
        <v>-7.3918414831936552</v>
      </c>
      <c r="AK69" s="15">
        <f>J69*'Table A8'!J18</f>
        <v>-3.3438696019563583</v>
      </c>
      <c r="AL69" s="15">
        <f>K69*'Table A8'!K18</f>
        <v>-3.4958617202624831</v>
      </c>
      <c r="AM69" s="15">
        <f>L69*'Table A8'!L18</f>
        <v>-5.9801847285864165</v>
      </c>
      <c r="AN69" s="15">
        <f>M69*'Table A8'!M18</f>
        <v>-6.9623058294641629</v>
      </c>
      <c r="AO69" s="15">
        <f>N69*'Table A8'!N18</f>
        <v>-3.0731877139007122</v>
      </c>
      <c r="AP69" s="15">
        <f>O69*'Table A8'!O18</f>
        <v>-4.27902220101738</v>
      </c>
      <c r="AR69" s="15">
        <f>Q69*'Table A8'!Q18</f>
        <v>-1.3227354273385146</v>
      </c>
      <c r="AS69" s="15">
        <f>R69*'Table A8'!R18</f>
        <v>0.54201138861556264</v>
      </c>
      <c r="AT69" s="15">
        <f>S69*'Table A8'!S18</f>
        <v>-1.4568246219970693</v>
      </c>
      <c r="AU69" s="15">
        <f>T69*'Table A8'!T18</f>
        <v>-0.85531781555486386</v>
      </c>
      <c r="AW69" s="15">
        <f>V69*'Table A8'!V18</f>
        <v>0.24662675039768689</v>
      </c>
      <c r="AX69" s="15">
        <f>W69*'Table A8'!W18</f>
        <v>0.25205009625974839</v>
      </c>
      <c r="AY69" s="15">
        <f>X69*'Table A8'!X18</f>
        <v>-0.11079734233323338</v>
      </c>
      <c r="AZ69" s="15">
        <f>Y69*'Table A8'!Y18</f>
        <v>9.1256476077202262E-2</v>
      </c>
      <c r="BA69" s="15">
        <f>Z69*'Table A8'!Z18</f>
        <v>0.21566703897484182</v>
      </c>
      <c r="BB69" s="15">
        <f>AA69*'Table A8'!AA18</f>
        <v>0.19027252805101347</v>
      </c>
    </row>
    <row r="70" spans="1:54" x14ac:dyDescent="0.3">
      <c r="A70" s="13">
        <v>1983</v>
      </c>
      <c r="B70" s="11">
        <f t="shared" ref="B70:O70" si="36">LN(B19/B18)*100</f>
        <v>-4.061508158760434</v>
      </c>
      <c r="C70" s="11">
        <f t="shared" si="36"/>
        <v>-2.3764439816985008</v>
      </c>
      <c r="D70" s="11">
        <f t="shared" si="36"/>
        <v>-1.074970936293252</v>
      </c>
      <c r="E70" s="11">
        <f t="shared" si="36"/>
        <v>-7.2349712767821668</v>
      </c>
      <c r="F70" s="11">
        <f t="shared" si="36"/>
        <v>-4.5861942764979116</v>
      </c>
      <c r="G70" s="11">
        <f t="shared" si="36"/>
        <v>-4.586206822916604</v>
      </c>
      <c r="H70" s="11">
        <f t="shared" si="36"/>
        <v>-1.7767109354897976</v>
      </c>
      <c r="I70" s="11">
        <f t="shared" si="36"/>
        <v>-8.5407960829939906</v>
      </c>
      <c r="J70" s="11">
        <f t="shared" si="36"/>
        <v>-2.6525198036210895</v>
      </c>
      <c r="K70" s="11">
        <f t="shared" si="36"/>
        <v>-2.6546745671727678</v>
      </c>
      <c r="L70" s="11">
        <f t="shared" si="36"/>
        <v>-6.5653797638646534</v>
      </c>
      <c r="M70" s="11">
        <f t="shared" si="36"/>
        <v>-5.7283010015007338</v>
      </c>
      <c r="N70" s="11">
        <f t="shared" si="36"/>
        <v>-0.61072432876797622</v>
      </c>
      <c r="O70" s="11">
        <f t="shared" si="36"/>
        <v>-4.1557520796405703</v>
      </c>
      <c r="Q70" s="11">
        <f t="shared" ref="Q70:T70" si="37">LN(Q19/Q18)*100</f>
        <v>1.5519225147601117</v>
      </c>
      <c r="R70" s="11">
        <f t="shared" si="37"/>
        <v>-1.305227437734357E-2</v>
      </c>
      <c r="S70" s="11">
        <f t="shared" si="37"/>
        <v>-0.62386477362622428</v>
      </c>
      <c r="T70" s="11">
        <f t="shared" si="37"/>
        <v>-7.5786286310191686E-2</v>
      </c>
      <c r="V70" s="11">
        <f t="shared" ref="V70:AA70" si="38">LN(V19/V18)*100</f>
        <v>3.8466280827795929</v>
      </c>
      <c r="W70" s="11">
        <f t="shared" si="38"/>
        <v>3.8695736822221236</v>
      </c>
      <c r="X70" s="11">
        <f t="shared" si="38"/>
        <v>3.446161889838637</v>
      </c>
      <c r="Y70" s="11">
        <f t="shared" si="38"/>
        <v>3.8891928011407728</v>
      </c>
      <c r="Z70" s="11">
        <f t="shared" si="38"/>
        <v>3.8834804893102035</v>
      </c>
      <c r="AA70" s="11">
        <f t="shared" si="38"/>
        <v>3.8460545879883679</v>
      </c>
      <c r="AC70" s="15">
        <f>B70*'Table A8'!B19</f>
        <v>-2.7569517381665825</v>
      </c>
      <c r="AD70" s="15">
        <f>C70*'Table A8'!C19</f>
        <v>-1.8964022973954038</v>
      </c>
      <c r="AE70" s="15">
        <f>D70*'Table A8'!D19</f>
        <v>-0.8448196588328668</v>
      </c>
      <c r="AF70" s="15">
        <f>E70*'Table A8'!E19</f>
        <v>-2.6943033034736792</v>
      </c>
      <c r="AG70" s="15">
        <f>F70*'Table A8'!F19</f>
        <v>-3.3002254013678973</v>
      </c>
      <c r="AH70" s="15">
        <f>G70*'Table A8'!G19</f>
        <v>-1.9936241059218476</v>
      </c>
      <c r="AI70" s="15">
        <f>H70*'Table A8'!H19</f>
        <v>-1.2120722001911399</v>
      </c>
      <c r="AJ70" s="15">
        <f>I70*'Table A8'!I19</f>
        <v>-7.4330548310296694</v>
      </c>
      <c r="AK70" s="15">
        <f>J70*'Table A8'!J19</f>
        <v>-1.9795755294424191</v>
      </c>
      <c r="AL70" s="15">
        <f>K70*'Table A8'!K19</f>
        <v>-2.0804684582932982</v>
      </c>
      <c r="AM70" s="15">
        <f>L70*'Table A8'!L19</f>
        <v>-4.8596941012126162</v>
      </c>
      <c r="AN70" s="15">
        <f>M70*'Table A8'!M19</f>
        <v>-4.60498117510644</v>
      </c>
      <c r="AO70" s="15">
        <f>N70*'Table A8'!N19</f>
        <v>-0.44375229728281151</v>
      </c>
      <c r="AP70" s="15">
        <f>O70*'Table A8'!O19</f>
        <v>-3.0706852116464174</v>
      </c>
      <c r="AR70" s="15">
        <f>Q70*'Table A8'!Q19</f>
        <v>1.1051240227606756</v>
      </c>
      <c r="AS70" s="15">
        <f>R70*'Table A8'!R19</f>
        <v>-7.3079684238746643E-3</v>
      </c>
      <c r="AT70" s="15">
        <f>S70*'Table A8'!S19</f>
        <v>-0.38024557952518373</v>
      </c>
      <c r="AU70" s="15">
        <f>T70*'Table A8'!T19</f>
        <v>-4.6017433047548392E-2</v>
      </c>
      <c r="AW70" s="15">
        <f>V70*'Table A8'!V19</f>
        <v>2.9445937973677783</v>
      </c>
      <c r="AX70" s="15">
        <f>W70*'Table A8'!W19</f>
        <v>3.2450244899114731</v>
      </c>
      <c r="AY70" s="15">
        <f>X70*'Table A8'!X19</f>
        <v>1.3991417272744868</v>
      </c>
      <c r="AZ70" s="15">
        <f>Y70*'Table A8'!Y19</f>
        <v>1.2317073601212827</v>
      </c>
      <c r="BA70" s="15">
        <f>Z70*'Table A8'!Z19</f>
        <v>2.8232903157285181</v>
      </c>
      <c r="BB70" s="15">
        <f>AA70*'Table A8'!AA19</f>
        <v>2.6091634324913087</v>
      </c>
    </row>
    <row r="71" spans="1:54" x14ac:dyDescent="0.3">
      <c r="A71" s="13">
        <v>1984</v>
      </c>
      <c r="B71" s="11">
        <f t="shared" ref="B71:O71" si="39">LN(B20/B19)*100</f>
        <v>-1.0766574138972509</v>
      </c>
      <c r="C71" s="11">
        <f t="shared" si="39"/>
        <v>2.177295940722364</v>
      </c>
      <c r="D71" s="11">
        <f t="shared" si="39"/>
        <v>3.1699161818556685</v>
      </c>
      <c r="E71" s="11">
        <f t="shared" si="39"/>
        <v>0.90160722678382121</v>
      </c>
      <c r="F71" s="11">
        <f t="shared" si="39"/>
        <v>0.89367729561739395</v>
      </c>
      <c r="G71" s="11">
        <f t="shared" si="39"/>
        <v>0.89547026244767081</v>
      </c>
      <c r="H71" s="11">
        <f t="shared" si="39"/>
        <v>4.0313965466618553</v>
      </c>
      <c r="I71" s="11">
        <f t="shared" si="39"/>
        <v>-1.9357729788042133</v>
      </c>
      <c r="J71" s="11">
        <f t="shared" si="39"/>
        <v>1.4753260342077639</v>
      </c>
      <c r="K71" s="11">
        <f t="shared" si="39"/>
        <v>1.4747700271571305</v>
      </c>
      <c r="L71" s="11">
        <f t="shared" si="39"/>
        <v>-0.2790411070626696</v>
      </c>
      <c r="M71" s="11">
        <f t="shared" si="39"/>
        <v>-4.6397962083745758</v>
      </c>
      <c r="N71" s="11">
        <f t="shared" si="39"/>
        <v>1.8667720895412372</v>
      </c>
      <c r="O71" s="11">
        <f t="shared" si="39"/>
        <v>0.21139937948426191</v>
      </c>
      <c r="Q71" s="11">
        <f t="shared" ref="Q71:T71" si="40">LN(Q20/Q19)*100</f>
        <v>2.4716087044298005</v>
      </c>
      <c r="R71" s="11">
        <f t="shared" si="40"/>
        <v>3.9039961224768618</v>
      </c>
      <c r="S71" s="11">
        <f t="shared" si="40"/>
        <v>5.9350706965739564</v>
      </c>
      <c r="T71" s="11">
        <f t="shared" si="40"/>
        <v>4.7863106667614428</v>
      </c>
      <c r="V71" s="11">
        <f t="shared" ref="V71:AA71" si="41">LN(V20/V19)*100</f>
        <v>7.1343525078056729</v>
      </c>
      <c r="W71" s="11">
        <f t="shared" si="41"/>
        <v>7.1311338537155375</v>
      </c>
      <c r="X71" s="11">
        <f t="shared" si="41"/>
        <v>6.3978453914866336</v>
      </c>
      <c r="Y71" s="11">
        <f t="shared" si="41"/>
        <v>7.1379585853045695</v>
      </c>
      <c r="Z71" s="11">
        <f t="shared" si="41"/>
        <v>7.1056087791057392</v>
      </c>
      <c r="AA71" s="11">
        <f t="shared" si="41"/>
        <v>7.1115993857533146</v>
      </c>
      <c r="AC71" s="15">
        <f>B71*'Table A8'!B20</f>
        <v>-0.70747158667188359</v>
      </c>
      <c r="AD71" s="15">
        <f>C71*'Table A8'!C20</f>
        <v>1.7113546094077781</v>
      </c>
      <c r="AE71" s="15">
        <f>D71*'Table A8'!D20</f>
        <v>2.4579530074108851</v>
      </c>
      <c r="AF71" s="15">
        <f>E71*'Table A8'!E20</f>
        <v>0.31384947564344817</v>
      </c>
      <c r="AG71" s="15">
        <f>F71*'Table A8'!F20</f>
        <v>0.62655715195735484</v>
      </c>
      <c r="AH71" s="15">
        <f>G71*'Table A8'!G20</f>
        <v>0.36929193623341944</v>
      </c>
      <c r="AI71" s="15">
        <f>H71*'Table A8'!H20</f>
        <v>2.6966011500621154</v>
      </c>
      <c r="AJ71" s="15">
        <f>I71*'Table A8'!I20</f>
        <v>-1.6568280925585261</v>
      </c>
      <c r="AK71" s="15">
        <f>J71*'Table A8'!J20</f>
        <v>1.0789059288161376</v>
      </c>
      <c r="AL71" s="15">
        <f>K71*'Table A8'!K20</f>
        <v>1.1360153519191376</v>
      </c>
      <c r="AM71" s="15">
        <f>L71*'Table A8'!L20</f>
        <v>-0.20074217242088452</v>
      </c>
      <c r="AN71" s="15">
        <f>M71*'Table A8'!M20</f>
        <v>-3.636208288503155</v>
      </c>
      <c r="AO71" s="15">
        <f>N71*'Table A8'!N20</f>
        <v>1.3317552086787188</v>
      </c>
      <c r="AP71" s="15">
        <f>O71*'Table A8'!O20</f>
        <v>0.15239781267020441</v>
      </c>
      <c r="AR71" s="15">
        <f>Q71*'Table A8'!Q20</f>
        <v>1.7333391844166193</v>
      </c>
      <c r="AS71" s="15">
        <f>R71*'Table A8'!R20</f>
        <v>2.134705079770348</v>
      </c>
      <c r="AT71" s="15">
        <f>S71*'Table A8'!S20</f>
        <v>3.5527333189691706</v>
      </c>
      <c r="AU71" s="15">
        <f>T71*'Table A8'!T20</f>
        <v>2.8502480020564391</v>
      </c>
      <c r="AW71" s="15">
        <f>V71*'Table A8'!V20</f>
        <v>5.438516916700264</v>
      </c>
      <c r="AX71" s="15">
        <f>W71*'Table A8'!W20</f>
        <v>5.9630541284769327</v>
      </c>
      <c r="AY71" s="15">
        <f>X71*'Table A8'!X20</f>
        <v>2.5610575102120992</v>
      </c>
      <c r="AZ71" s="15">
        <f>Y71*'Table A8'!Y20</f>
        <v>2.2327534454832696</v>
      </c>
      <c r="BA71" s="15">
        <f>Z71*'Table A8'!Z20</f>
        <v>5.140907951683003</v>
      </c>
      <c r="BB71" s="15">
        <f>AA71*'Table A8'!AA20</f>
        <v>4.7974849456291855</v>
      </c>
    </row>
    <row r="72" spans="1:54" x14ac:dyDescent="0.3">
      <c r="A72" s="13">
        <v>1985</v>
      </c>
      <c r="B72" s="11">
        <f t="shared" ref="B72:O72" si="42">LN(B21/B20)*100</f>
        <v>0.46284474501869788</v>
      </c>
      <c r="C72" s="11">
        <f t="shared" si="42"/>
        <v>3.0141846869950188</v>
      </c>
      <c r="D72" s="11">
        <f t="shared" si="42"/>
        <v>1.8260294342434975</v>
      </c>
      <c r="E72" s="11">
        <f t="shared" si="42"/>
        <v>7.1362907116406635</v>
      </c>
      <c r="F72" s="11">
        <f t="shared" si="42"/>
        <v>1.5762542069527523</v>
      </c>
      <c r="G72" s="11">
        <f t="shared" si="42"/>
        <v>1.5766525407743086</v>
      </c>
      <c r="H72" s="11">
        <f t="shared" si="42"/>
        <v>1.9671690573598515</v>
      </c>
      <c r="I72" s="11">
        <f t="shared" si="42"/>
        <v>1.6978707308863601</v>
      </c>
      <c r="J72" s="11">
        <f t="shared" si="42"/>
        <v>0.95778195321199677</v>
      </c>
      <c r="K72" s="11">
        <f t="shared" si="42"/>
        <v>0.95655419335928615</v>
      </c>
      <c r="L72" s="11">
        <f t="shared" si="42"/>
        <v>3.7029040628247891</v>
      </c>
      <c r="M72" s="11">
        <f t="shared" si="42"/>
        <v>-0.5440740347193036</v>
      </c>
      <c r="N72" s="11">
        <f t="shared" si="42"/>
        <v>6.0324616664842683</v>
      </c>
      <c r="O72" s="11">
        <f t="shared" si="42"/>
        <v>1.9411838024318548</v>
      </c>
      <c r="Q72" s="11">
        <f t="shared" ref="Q72:T72" si="43">LN(Q21/Q20)*100</f>
        <v>1.5528262326555193</v>
      </c>
      <c r="R72" s="11">
        <f t="shared" si="43"/>
        <v>10.195275751717729</v>
      </c>
      <c r="S72" s="11">
        <f t="shared" si="43"/>
        <v>-2.311810636990618</v>
      </c>
      <c r="T72" s="11">
        <f t="shared" si="43"/>
        <v>1.8616289419449934</v>
      </c>
      <c r="V72" s="11">
        <f t="shared" ref="V72:AA72" si="44">LN(V21/V20)*100</f>
        <v>10.175527137980062</v>
      </c>
      <c r="W72" s="11">
        <f t="shared" si="44"/>
        <v>10.173983122747993</v>
      </c>
      <c r="X72" s="11">
        <f t="shared" si="44"/>
        <v>8.2625020277009256</v>
      </c>
      <c r="Y72" s="11">
        <f t="shared" si="44"/>
        <v>10.180244798165674</v>
      </c>
      <c r="Z72" s="11">
        <f t="shared" si="44"/>
        <v>10.178269430994238</v>
      </c>
      <c r="AA72" s="11">
        <f t="shared" si="44"/>
        <v>10.096514418946349</v>
      </c>
      <c r="AC72" s="15">
        <f>B72*'Table A8'!B21</f>
        <v>0.29548008521993668</v>
      </c>
      <c r="AD72" s="15">
        <f>C72*'Table A8'!C21</f>
        <v>2.3417200833264302</v>
      </c>
      <c r="AE72" s="15">
        <f>D72*'Table A8'!D21</f>
        <v>1.3983733407436705</v>
      </c>
      <c r="AF72" s="15">
        <f>E72*'Table A8'!E21</f>
        <v>2.422057067530841</v>
      </c>
      <c r="AG72" s="15">
        <f>F72*'Table A8'!F21</f>
        <v>1.0825713893351503</v>
      </c>
      <c r="AH72" s="15">
        <f>G72*'Table A8'!G21</f>
        <v>0.62498506716293589</v>
      </c>
      <c r="AI72" s="15">
        <f>H72*'Table A8'!H21</f>
        <v>1.2940038059313104</v>
      </c>
      <c r="AJ72" s="15">
        <f>I72*'Table A8'!I21</f>
        <v>1.4357194900375061</v>
      </c>
      <c r="AK72" s="15">
        <f>J72*'Table A8'!J21</f>
        <v>0.68759166421089246</v>
      </c>
      <c r="AL72" s="15">
        <f>K72*'Table A8'!K21</f>
        <v>0.7251637339856748</v>
      </c>
      <c r="AM72" s="15">
        <f>L72*'Table A8'!L21</f>
        <v>2.6168423011982784</v>
      </c>
      <c r="AN72" s="15">
        <f>M72*'Table A8'!M21</f>
        <v>-0.41643426617415497</v>
      </c>
      <c r="AO72" s="15">
        <f>N72*'Table A8'!N21</f>
        <v>4.2540919672047064</v>
      </c>
      <c r="AP72" s="15">
        <f>O72*'Table A8'!O21</f>
        <v>1.3722228299390782</v>
      </c>
      <c r="AR72" s="15">
        <f>Q72*'Table A8'!Q21</f>
        <v>1.0694314264298561</v>
      </c>
      <c r="AS72" s="15">
        <f>R72*'Table A8'!R21</f>
        <v>5.5533667019606465</v>
      </c>
      <c r="AT72" s="15">
        <f>S72*'Table A8'!S21</f>
        <v>-1.3496350498751226</v>
      </c>
      <c r="AU72" s="15">
        <f>T72*'Table A8'!T21</f>
        <v>1.0879359536726543</v>
      </c>
      <c r="AW72" s="15">
        <f>V72*'Table A8'!V21</f>
        <v>7.7710500752753733</v>
      </c>
      <c r="AX72" s="15">
        <f>W72*'Table A8'!W21</f>
        <v>8.5176586703646198</v>
      </c>
      <c r="AY72" s="15">
        <f>X72*'Table A8'!X21</f>
        <v>3.2967383090526696</v>
      </c>
      <c r="AZ72" s="15">
        <f>Y72*'Table A8'!Y21</f>
        <v>3.2016869890231043</v>
      </c>
      <c r="BA72" s="15">
        <f>Z72*'Table A8'!Z21</f>
        <v>7.379245337470822</v>
      </c>
      <c r="BB72" s="15">
        <f>AA72*'Table A8'!AA21</f>
        <v>6.8262533986496265</v>
      </c>
    </row>
    <row r="73" spans="1:54" x14ac:dyDescent="0.3">
      <c r="A73" s="13">
        <v>1986</v>
      </c>
      <c r="B73" s="11">
        <f t="shared" ref="B73:O73" si="45">LN(B22/B21)*100</f>
        <v>-0.56599070568493759</v>
      </c>
      <c r="C73" s="11">
        <f t="shared" si="45"/>
        <v>1.2740540280691555</v>
      </c>
      <c r="D73" s="11">
        <f t="shared" si="45"/>
        <v>4.7777869603257468</v>
      </c>
      <c r="E73" s="11">
        <f t="shared" si="45"/>
        <v>0.97505791153771315</v>
      </c>
      <c r="F73" s="11">
        <f t="shared" si="45"/>
        <v>-2.2472855852058515</v>
      </c>
      <c r="G73" s="11">
        <f t="shared" si="45"/>
        <v>-2.2507541341387656</v>
      </c>
      <c r="H73" s="11">
        <f t="shared" si="45"/>
        <v>-1.5486431972513612</v>
      </c>
      <c r="I73" s="11">
        <f t="shared" si="45"/>
        <v>-3.2851175505295247</v>
      </c>
      <c r="J73" s="11">
        <f t="shared" si="45"/>
        <v>-1.0959584642577613</v>
      </c>
      <c r="K73" s="11">
        <f t="shared" si="45"/>
        <v>-1.0934654962352339</v>
      </c>
      <c r="L73" s="11">
        <f t="shared" si="45"/>
        <v>-2.3103171325405141</v>
      </c>
      <c r="M73" s="11">
        <f t="shared" si="45"/>
        <v>-3.1712413186036259</v>
      </c>
      <c r="N73" s="11">
        <f t="shared" si="45"/>
        <v>3.0345988120636882</v>
      </c>
      <c r="O73" s="11">
        <f t="shared" si="45"/>
        <v>-0.69278188085201897</v>
      </c>
      <c r="Q73" s="11">
        <f t="shared" ref="Q73:T73" si="46">LN(Q22/Q21)*100</f>
        <v>-2.1492806771163995</v>
      </c>
      <c r="R73" s="11">
        <f t="shared" si="46"/>
        <v>2.8828812112990376</v>
      </c>
      <c r="S73" s="11">
        <f t="shared" si="46"/>
        <v>-1.188984409096022</v>
      </c>
      <c r="T73" s="11">
        <f t="shared" si="46"/>
        <v>-0.14197825385450841</v>
      </c>
      <c r="V73" s="11">
        <f t="shared" ref="V73:AA73" si="47">LN(V22/V21)*100</f>
        <v>6.4186526765846628</v>
      </c>
      <c r="W73" s="11">
        <f t="shared" si="47"/>
        <v>6.4148382633455538</v>
      </c>
      <c r="X73" s="11">
        <f t="shared" si="47"/>
        <v>5.8916484977948844</v>
      </c>
      <c r="Y73" s="11">
        <f t="shared" si="47"/>
        <v>6.4002564485362683</v>
      </c>
      <c r="Z73" s="11">
        <f t="shared" si="47"/>
        <v>6.4124528169538566</v>
      </c>
      <c r="AA73" s="11">
        <f t="shared" si="47"/>
        <v>6.3907319755682712</v>
      </c>
      <c r="AC73" s="15">
        <f>B73*'Table A8'!B22</f>
        <v>-0.35708353621662714</v>
      </c>
      <c r="AD73" s="15">
        <f>C73*'Table A8'!C22</f>
        <v>0.98751927715640242</v>
      </c>
      <c r="AE73" s="15">
        <f>D73*'Table A8'!D22</f>
        <v>3.6593070329134898</v>
      </c>
      <c r="AF73" s="15">
        <f>E73*'Table A8'!E22</f>
        <v>0.33278726520782148</v>
      </c>
      <c r="AG73" s="15">
        <f>F73*'Table A8'!F22</f>
        <v>-1.5265810980303349</v>
      </c>
      <c r="AH73" s="15">
        <f>G73*'Table A8'!G22</f>
        <v>-0.8730675286324272</v>
      </c>
      <c r="AI73" s="15">
        <f>H73*'Table A8'!H22</f>
        <v>-1.0083215857303613</v>
      </c>
      <c r="AJ73" s="15">
        <f>I73*'Table A8'!I22</f>
        <v>-2.7611413012200656</v>
      </c>
      <c r="AK73" s="15">
        <f>J73*'Table A8'!J22</f>
        <v>-0.77955525562654571</v>
      </c>
      <c r="AL73" s="15">
        <f>K73*'Table A8'!K22</f>
        <v>-0.82250474626814296</v>
      </c>
      <c r="AM73" s="15">
        <f>L73*'Table A8'!L22</f>
        <v>-1.6206874684771706</v>
      </c>
      <c r="AN73" s="15">
        <f>M73*'Table A8'!M22</f>
        <v>-2.3984098092599222</v>
      </c>
      <c r="AO73" s="15">
        <f>N73*'Table A8'!N22</f>
        <v>2.1481924990598849</v>
      </c>
      <c r="AP73" s="15">
        <f>O73*'Table A8'!O22</f>
        <v>-0.48605576760577651</v>
      </c>
      <c r="AR73" s="15">
        <f>Q73*'Table A8'!Q22</f>
        <v>-1.4640899972516914</v>
      </c>
      <c r="AS73" s="15">
        <f>R73*'Table A8'!R22</f>
        <v>1.5939450217272377</v>
      </c>
      <c r="AT73" s="15">
        <f>S73*'Table A8'!S22</f>
        <v>-0.67986128512110533</v>
      </c>
      <c r="AU73" s="15">
        <f>T73*'Table A8'!T22</f>
        <v>-8.2177013330989465E-2</v>
      </c>
      <c r="AW73" s="15">
        <f>V73*'Table A8'!V22</f>
        <v>4.9590510579293099</v>
      </c>
      <c r="AX73" s="15">
        <f>W73*'Table A8'!W22</f>
        <v>5.4134820104373125</v>
      </c>
      <c r="AY73" s="15">
        <f>X73*'Table A8'!X22</f>
        <v>2.4061492464994307</v>
      </c>
      <c r="AZ73" s="15">
        <f>Y73*'Table A8'!Y22</f>
        <v>2.0845635252882624</v>
      </c>
      <c r="BA73" s="15">
        <f>Z73*'Table A8'!Z22</f>
        <v>4.7125115751793896</v>
      </c>
      <c r="BB73" s="15">
        <f>AA73*'Table A8'!AA22</f>
        <v>4.3897937940178453</v>
      </c>
    </row>
    <row r="74" spans="1:54" x14ac:dyDescent="0.3">
      <c r="A74" s="13">
        <v>1987</v>
      </c>
      <c r="B74" s="11">
        <f t="shared" ref="B74:O74" si="48">LN(B23/B22)*100</f>
        <v>0.11787241677118249</v>
      </c>
      <c r="C74" s="11">
        <f t="shared" si="48"/>
        <v>0.45769367332315913</v>
      </c>
      <c r="D74" s="11">
        <f t="shared" si="48"/>
        <v>4.8466511371366918</v>
      </c>
      <c r="E74" s="11">
        <f t="shared" si="48"/>
        <v>5.2330855250137631</v>
      </c>
      <c r="F74" s="11">
        <f t="shared" si="48"/>
        <v>0.53476063265952778</v>
      </c>
      <c r="G74" s="11">
        <f t="shared" si="48"/>
        <v>0.53835057862603508</v>
      </c>
      <c r="H74" s="11">
        <f t="shared" si="48"/>
        <v>2.3784787600116002</v>
      </c>
      <c r="I74" s="11">
        <f t="shared" si="48"/>
        <v>1.344688817589107</v>
      </c>
      <c r="J74" s="11">
        <f t="shared" si="48"/>
        <v>0.17164511362567098</v>
      </c>
      <c r="K74" s="11">
        <f t="shared" si="48"/>
        <v>0.17110986003014669</v>
      </c>
      <c r="L74" s="11">
        <f t="shared" si="48"/>
        <v>2.9316995907418701</v>
      </c>
      <c r="M74" s="11">
        <f t="shared" si="48"/>
        <v>-0.23830985732681081</v>
      </c>
      <c r="N74" s="11">
        <f t="shared" si="48"/>
        <v>2.8439234609887087</v>
      </c>
      <c r="O74" s="11">
        <f t="shared" si="48"/>
        <v>1.4124378600994678</v>
      </c>
      <c r="Q74" s="11">
        <f t="shared" ref="Q74:T74" si="49">LN(Q23/Q22)*100</f>
        <v>-4.5301295140408673</v>
      </c>
      <c r="R74" s="11">
        <f t="shared" si="49"/>
        <v>4.2376023752029637</v>
      </c>
      <c r="S74" s="11">
        <f t="shared" si="49"/>
        <v>4.6855417281505156</v>
      </c>
      <c r="T74" s="11">
        <f t="shared" si="49"/>
        <v>3.0893638325003283</v>
      </c>
      <c r="V74" s="11">
        <f t="shared" ref="V74:AA74" si="50">LN(V23/V22)*100</f>
        <v>4.6890915288971939</v>
      </c>
      <c r="W74" s="11">
        <f t="shared" si="50"/>
        <v>4.6837185256794598</v>
      </c>
      <c r="X74" s="11">
        <f t="shared" si="50"/>
        <v>3.2297043500924385</v>
      </c>
      <c r="Y74" s="11">
        <f t="shared" si="50"/>
        <v>4.6873684957765942</v>
      </c>
      <c r="Z74" s="11">
        <f t="shared" si="50"/>
        <v>4.6583764718521419</v>
      </c>
      <c r="AA74" s="11">
        <f t="shared" si="50"/>
        <v>4.626798362549386</v>
      </c>
      <c r="AC74" s="15">
        <f>B74*'Table A8'!B23</f>
        <v>7.3257707023289917E-2</v>
      </c>
      <c r="AD74" s="15">
        <f>C74*'Table A8'!C23</f>
        <v>0.35237835909150023</v>
      </c>
      <c r="AE74" s="15">
        <f>D74*'Table A8'!D23</f>
        <v>3.7217434082072658</v>
      </c>
      <c r="AF74" s="15">
        <f>E74*'Table A8'!E23</f>
        <v>1.7787257699521779</v>
      </c>
      <c r="AG74" s="15">
        <f>F74*'Table A8'!F23</f>
        <v>0.35775486324922412</v>
      </c>
      <c r="AH74" s="15">
        <f>G74*'Table A8'!G23</f>
        <v>0.20295816814201523</v>
      </c>
      <c r="AI74" s="15">
        <f>H74*'Table A8'!H23</f>
        <v>1.5303132341914636</v>
      </c>
      <c r="AJ74" s="15">
        <f>I74*'Table A8'!I23</f>
        <v>1.1213360049875563</v>
      </c>
      <c r="AK74" s="15">
        <f>J74*'Table A8'!J23</f>
        <v>0.1205635278106713</v>
      </c>
      <c r="AL74" s="15">
        <f>K74*'Table A8'!K23</f>
        <v>0.12732284684843215</v>
      </c>
      <c r="AM74" s="15">
        <f>L74*'Table A8'!L23</f>
        <v>2.0351858558930065</v>
      </c>
      <c r="AN74" s="15">
        <f>M74*'Table A8'!M23</f>
        <v>-0.17775532258006818</v>
      </c>
      <c r="AO74" s="15">
        <f>N74*'Table A8'!N23</f>
        <v>2.0083787481502262</v>
      </c>
      <c r="AP74" s="15">
        <f>O74*'Table A8'!O23</f>
        <v>0.9806556062670605</v>
      </c>
      <c r="AR74" s="15">
        <f>Q74*'Table A8'!Q23</f>
        <v>-3.014348178642793</v>
      </c>
      <c r="AS74" s="15">
        <f>R74*'Table A8'!R23</f>
        <v>2.3408515520621171</v>
      </c>
      <c r="AT74" s="15">
        <f>S74*'Table A8'!S23</f>
        <v>2.6557650515157123</v>
      </c>
      <c r="AU74" s="15">
        <f>T74*'Table A8'!T23</f>
        <v>1.7705144124059384</v>
      </c>
      <c r="AW74" s="15">
        <f>V74*'Table A8'!V23</f>
        <v>3.6377972081184433</v>
      </c>
      <c r="AX74" s="15">
        <f>W74*'Table A8'!W23</f>
        <v>3.9638309882825271</v>
      </c>
      <c r="AY74" s="15">
        <f>X74*'Table A8'!X23</f>
        <v>1.3251476948429275</v>
      </c>
      <c r="AZ74" s="15">
        <f>Y74*'Table A8'!Y23</f>
        <v>1.5444879193583878</v>
      </c>
      <c r="BA74" s="15">
        <f>Z74*'Table A8'!Z23</f>
        <v>3.4397451868156215</v>
      </c>
      <c r="BB74" s="15">
        <f>AA74*'Table A8'!AA23</f>
        <v>3.195729629012861</v>
      </c>
    </row>
    <row r="75" spans="1:54" x14ac:dyDescent="0.3">
      <c r="A75" s="13">
        <v>1988</v>
      </c>
      <c r="B75" s="11">
        <f t="shared" ref="B75:O75" si="51">LN(B24/B23)*100</f>
        <v>-2.5804996632233821</v>
      </c>
      <c r="C75" s="11">
        <f t="shared" si="51"/>
        <v>0.38730169885225846</v>
      </c>
      <c r="D75" s="11">
        <f t="shared" si="51"/>
        <v>3.3424180115884869</v>
      </c>
      <c r="E75" s="11">
        <f t="shared" si="51"/>
        <v>1.6053002819695832</v>
      </c>
      <c r="F75" s="11">
        <f t="shared" si="51"/>
        <v>3.5747321940687504</v>
      </c>
      <c r="G75" s="11">
        <f t="shared" si="51"/>
        <v>3.5709003650380393</v>
      </c>
      <c r="H75" s="11">
        <f t="shared" si="51"/>
        <v>3.5944004292934366</v>
      </c>
      <c r="I75" s="11">
        <f t="shared" si="51"/>
        <v>1.7778975453572832</v>
      </c>
      <c r="J75" s="11">
        <f t="shared" si="51"/>
        <v>2.2540709082758297</v>
      </c>
      <c r="K75" s="11">
        <f t="shared" si="51"/>
        <v>2.2550356325078282</v>
      </c>
      <c r="L75" s="11">
        <f t="shared" si="51"/>
        <v>2.8096539499339603</v>
      </c>
      <c r="M75" s="11">
        <f t="shared" si="51"/>
        <v>7.5623167560827029E-2</v>
      </c>
      <c r="N75" s="11">
        <f t="shared" si="51"/>
        <v>3.9737696321276861</v>
      </c>
      <c r="O75" s="11">
        <f t="shared" si="51"/>
        <v>1.68870827805674</v>
      </c>
      <c r="Q75" s="11">
        <f t="shared" ref="Q75:T75" si="52">LN(Q24/Q23)*100</f>
        <v>-1.1820076860778999</v>
      </c>
      <c r="R75" s="11">
        <f t="shared" si="52"/>
        <v>3.5266048254593128</v>
      </c>
      <c r="S75" s="11">
        <f t="shared" si="52"/>
        <v>6.2023522908170623</v>
      </c>
      <c r="T75" s="11">
        <f t="shared" si="52"/>
        <v>4.2698318302966136</v>
      </c>
      <c r="V75" s="11">
        <f t="shared" ref="V75:AA75" si="53">LN(V24/V23)*100</f>
        <v>6.4953574706907613</v>
      </c>
      <c r="W75" s="11">
        <f t="shared" si="53"/>
        <v>6.5075433902147273</v>
      </c>
      <c r="X75" s="11">
        <f t="shared" si="53"/>
        <v>5.7048056834925633</v>
      </c>
      <c r="Y75" s="11">
        <f t="shared" si="53"/>
        <v>6.4925203791938824</v>
      </c>
      <c r="Z75" s="11">
        <f t="shared" si="53"/>
        <v>6.4968721187225995</v>
      </c>
      <c r="AA75" s="11">
        <f t="shared" si="53"/>
        <v>6.4690141755508854</v>
      </c>
      <c r="AC75" s="15">
        <f>B75*'Table A8'!B24</f>
        <v>-1.5403002489780366</v>
      </c>
      <c r="AD75" s="15">
        <f>C75*'Table A8'!C24</f>
        <v>0.29214167144425857</v>
      </c>
      <c r="AE75" s="15">
        <f>D75*'Table A8'!D24</f>
        <v>2.5365610289945026</v>
      </c>
      <c r="AF75" s="15">
        <f>E75*'Table A8'!E24</f>
        <v>0.52525425226044764</v>
      </c>
      <c r="AG75" s="15">
        <f>F75*'Table A8'!F24</f>
        <v>2.3353725423851146</v>
      </c>
      <c r="AH75" s="15">
        <f>G75*'Table A8'!G24</f>
        <v>1.2873095815962132</v>
      </c>
      <c r="AI75" s="15">
        <f>H75*'Table A8'!H24</f>
        <v>2.2619561901543594</v>
      </c>
      <c r="AJ75" s="15">
        <f>I75*'Table A8'!I24</f>
        <v>1.4637430490926513</v>
      </c>
      <c r="AK75" s="15">
        <f>J75*'Table A8'!J24</f>
        <v>1.545841828895564</v>
      </c>
      <c r="AL75" s="15">
        <f>K75*'Table A8'!K24</f>
        <v>1.643695472534956</v>
      </c>
      <c r="AM75" s="15">
        <f>L75*'Table A8'!L24</f>
        <v>1.91281240911504</v>
      </c>
      <c r="AN75" s="15">
        <f>M75*'Table A8'!M24</f>
        <v>5.5068790617794239E-2</v>
      </c>
      <c r="AO75" s="15">
        <f>N75*'Table A8'!N24</f>
        <v>2.7589882555862526</v>
      </c>
      <c r="AP75" s="15">
        <f>O75*'Table A8'!O24</f>
        <v>1.145281954178081</v>
      </c>
      <c r="AR75" s="15">
        <f>Q75*'Table A8'!Q24</f>
        <v>-0.75459370679213122</v>
      </c>
      <c r="AS75" s="15">
        <f>R75*'Table A8'!R24</f>
        <v>1.9026033033352991</v>
      </c>
      <c r="AT75" s="15">
        <f>S75*'Table A8'!S24</f>
        <v>3.4596721078177572</v>
      </c>
      <c r="AU75" s="15">
        <f>T75*'Table A8'!T24</f>
        <v>2.3902518586000441</v>
      </c>
      <c r="AW75" s="15">
        <f>V75*'Table A8'!V24</f>
        <v>4.9994766451906791</v>
      </c>
      <c r="AX75" s="15">
        <f>W75*'Table A8'!W24</f>
        <v>5.4780500258827578</v>
      </c>
      <c r="AY75" s="15">
        <f>X75*'Table A8'!X24</f>
        <v>2.276787948281882</v>
      </c>
      <c r="AZ75" s="15">
        <f>Y75*'Table A8'!Y24</f>
        <v>2.0886438059866719</v>
      </c>
      <c r="BA75" s="15">
        <f>Z75*'Table A8'!Z24</f>
        <v>4.753111642057454</v>
      </c>
      <c r="BB75" s="15">
        <f>AA75*'Table A8'!AA24</f>
        <v>4.41898358331881</v>
      </c>
    </row>
    <row r="76" spans="1:54" x14ac:dyDescent="0.3">
      <c r="A76" s="13">
        <v>1989</v>
      </c>
      <c r="B76" s="11">
        <f t="shared" ref="B76:O76" si="54">LN(B25/B24)*100</f>
        <v>-1.0251826887832303</v>
      </c>
      <c r="C76" s="11">
        <f t="shared" si="54"/>
        <v>-5.4048783182391773</v>
      </c>
      <c r="D76" s="11">
        <f t="shared" si="54"/>
        <v>3.3158751284180568</v>
      </c>
      <c r="E76" s="11">
        <f t="shared" si="54"/>
        <v>0.5515147372544531</v>
      </c>
      <c r="F76" s="11">
        <f t="shared" si="54"/>
        <v>2.2064077311073875</v>
      </c>
      <c r="G76" s="11">
        <f t="shared" si="54"/>
        <v>2.2099664835665198</v>
      </c>
      <c r="H76" s="11">
        <f t="shared" si="54"/>
        <v>5.8121407646285466</v>
      </c>
      <c r="I76" s="11">
        <f t="shared" si="54"/>
        <v>2.4318284607232679</v>
      </c>
      <c r="J76" s="11">
        <f t="shared" si="54"/>
        <v>1.6950245648834308</v>
      </c>
      <c r="K76" s="11">
        <f t="shared" si="54"/>
        <v>1.6971470358825247</v>
      </c>
      <c r="L76" s="11">
        <f t="shared" si="54"/>
        <v>1.411405387861874</v>
      </c>
      <c r="M76" s="11">
        <f t="shared" si="54"/>
        <v>-1.5175331502655196</v>
      </c>
      <c r="N76" s="11">
        <f t="shared" si="54"/>
        <v>2.4817715424272233</v>
      </c>
      <c r="O76" s="11">
        <f t="shared" si="54"/>
        <v>1.0366528277366358</v>
      </c>
      <c r="Q76" s="11">
        <f t="shared" ref="Q76:T76" si="55">LN(Q25/Q24)*100</f>
        <v>5.4283596172801003</v>
      </c>
      <c r="R76" s="11">
        <f t="shared" si="55"/>
        <v>7.2898808587233201</v>
      </c>
      <c r="S76" s="11">
        <f t="shared" si="55"/>
        <v>1.4951009044084866</v>
      </c>
      <c r="T76" s="11">
        <f t="shared" si="55"/>
        <v>3.8729828365930321</v>
      </c>
      <c r="V76" s="11">
        <f t="shared" ref="V76:AA76" si="56">LN(V25/V24)*100</f>
        <v>8.7690834165268079</v>
      </c>
      <c r="W76" s="11">
        <f t="shared" si="56"/>
        <v>8.7631823227745826</v>
      </c>
      <c r="X76" s="11">
        <f t="shared" si="56"/>
        <v>8.1052444506533075</v>
      </c>
      <c r="Y76" s="11">
        <f t="shared" si="56"/>
        <v>8.7668394540173296</v>
      </c>
      <c r="Z76" s="11">
        <f t="shared" si="56"/>
        <v>8.7459305328586208</v>
      </c>
      <c r="AA76" s="11">
        <f t="shared" si="56"/>
        <v>8.7252544240286287</v>
      </c>
      <c r="AC76" s="15">
        <f>B76*'Table A8'!B25</f>
        <v>-0.59470847776315183</v>
      </c>
      <c r="AD76" s="15">
        <f>C76*'Table A8'!C25</f>
        <v>-3.9979884920015194</v>
      </c>
      <c r="AE76" s="15">
        <f>D76*'Table A8'!D25</f>
        <v>2.5051436595198417</v>
      </c>
      <c r="AF76" s="15">
        <f>E76*'Table A8'!E25</f>
        <v>0.17554714086809245</v>
      </c>
      <c r="AG76" s="15">
        <f>F76*'Table A8'!F25</f>
        <v>1.4299728505306979</v>
      </c>
      <c r="AH76" s="15">
        <f>G76*'Table A8'!G25</f>
        <v>0.78520109161118445</v>
      </c>
      <c r="AI76" s="15">
        <f>H76*'Table A8'!H25</f>
        <v>3.6511868283396529</v>
      </c>
      <c r="AJ76" s="15">
        <f>I76*'Table A8'!I25</f>
        <v>1.9911811436402116</v>
      </c>
      <c r="AK76" s="15">
        <f>J76*'Table A8'!J25</f>
        <v>1.1507521770993612</v>
      </c>
      <c r="AL76" s="15">
        <f>K76*'Table A8'!K25</f>
        <v>1.2263584481287124</v>
      </c>
      <c r="AM76" s="15">
        <f>L76*'Table A8'!L25</f>
        <v>0.95156951249647548</v>
      </c>
      <c r="AN76" s="15">
        <f>M76*'Table A8'!M25</f>
        <v>-1.0873125021652448</v>
      </c>
      <c r="AO76" s="15">
        <f>N76*'Table A8'!N25</f>
        <v>1.7129187185832697</v>
      </c>
      <c r="AP76" s="15">
        <f>O76*'Table A8'!O25</f>
        <v>0.69435006401799859</v>
      </c>
      <c r="AR76" s="15">
        <f>Q76*'Table A8'!Q25</f>
        <v>3.4274662623506553</v>
      </c>
      <c r="AS76" s="15">
        <f>R76*'Table A8'!R25</f>
        <v>3.9372646517964656</v>
      </c>
      <c r="AT76" s="15">
        <f>S76*'Table A8'!S25</f>
        <v>0.82918296158494664</v>
      </c>
      <c r="AU76" s="15">
        <f>T76*'Table A8'!T25</f>
        <v>2.1580260365496375</v>
      </c>
      <c r="AW76" s="15">
        <f>V76*'Table A8'!V25</f>
        <v>6.7872705643917497</v>
      </c>
      <c r="AX76" s="15">
        <f>W76*'Table A8'!W25</f>
        <v>7.4048890627445223</v>
      </c>
      <c r="AY76" s="15">
        <f>X76*'Table A8'!X25</f>
        <v>3.2680345625034137</v>
      </c>
      <c r="AZ76" s="15">
        <f>Y76*'Table A8'!Y25</f>
        <v>2.8685098693544702</v>
      </c>
      <c r="BA76" s="15">
        <f>Z76*'Table A8'!Z25</f>
        <v>6.4405032443970889</v>
      </c>
      <c r="BB76" s="15">
        <f>AA76*'Table A8'!AA25</f>
        <v>6.0064651455013083</v>
      </c>
    </row>
    <row r="77" spans="1:54" x14ac:dyDescent="0.3">
      <c r="A77" s="13">
        <v>1990</v>
      </c>
      <c r="B77" s="11">
        <f t="shared" ref="B77:O77" si="57">LN(B26/B25)*100</f>
        <v>-1.1592775025986759</v>
      </c>
      <c r="C77" s="11">
        <f t="shared" si="57"/>
        <v>-8.0224753491193006</v>
      </c>
      <c r="D77" s="11">
        <f t="shared" si="57"/>
        <v>-2.0119509181109669</v>
      </c>
      <c r="E77" s="11">
        <f t="shared" si="57"/>
        <v>-1.0591978584076023</v>
      </c>
      <c r="F77" s="11">
        <f t="shared" si="57"/>
        <v>-5.9843766141241206</v>
      </c>
      <c r="G77" s="11">
        <f t="shared" si="57"/>
        <v>-5.9880805470439968</v>
      </c>
      <c r="H77" s="11">
        <f t="shared" si="57"/>
        <v>-4.1589559737355595</v>
      </c>
      <c r="I77" s="11">
        <f t="shared" si="57"/>
        <v>-2.6706863995945263</v>
      </c>
      <c r="J77" s="11">
        <f t="shared" si="57"/>
        <v>-8.6024913381383765</v>
      </c>
      <c r="K77" s="11">
        <f t="shared" si="57"/>
        <v>-8.602881660930203</v>
      </c>
      <c r="L77" s="11">
        <f t="shared" si="57"/>
        <v>-1.8605187831034469</v>
      </c>
      <c r="M77" s="11">
        <f t="shared" si="57"/>
        <v>-3.5148251749153774</v>
      </c>
      <c r="N77" s="11">
        <f t="shared" si="57"/>
        <v>-0.84598030222315102</v>
      </c>
      <c r="O77" s="11">
        <f t="shared" si="57"/>
        <v>-3.7641662921052075</v>
      </c>
      <c r="Q77" s="11">
        <f t="shared" ref="Q77:T77" si="58">LN(Q26/Q25)*100</f>
        <v>5.8560791098846137</v>
      </c>
      <c r="R77" s="11">
        <f t="shared" si="58"/>
        <v>-3.4509448469607205</v>
      </c>
      <c r="S77" s="11">
        <f t="shared" si="58"/>
        <v>1.0623527365730472</v>
      </c>
      <c r="T77" s="11">
        <f t="shared" si="58"/>
        <v>0.39076989050883493</v>
      </c>
      <c r="V77" s="11">
        <f t="shared" ref="V77:AA77" si="59">LN(V26/V25)*100</f>
        <v>5.3031853000860378</v>
      </c>
      <c r="W77" s="11">
        <f t="shared" si="59"/>
        <v>5.3144797074255585</v>
      </c>
      <c r="X77" s="11">
        <f t="shared" si="59"/>
        <v>5.060101329378945</v>
      </c>
      <c r="Y77" s="11">
        <f t="shared" si="59"/>
        <v>5.2970594964438451</v>
      </c>
      <c r="Z77" s="11">
        <f t="shared" si="59"/>
        <v>5.323721655384996</v>
      </c>
      <c r="AA77" s="11">
        <f t="shared" si="59"/>
        <v>5.3129425022566537</v>
      </c>
      <c r="AC77" s="15">
        <f>B77*'Table A8'!B26</f>
        <v>-0.67284466250827157</v>
      </c>
      <c r="AD77" s="15">
        <f>C77*'Table A8'!C26</f>
        <v>-5.849186777042882</v>
      </c>
      <c r="AE77" s="15">
        <f>D77*'Table A8'!D26</f>
        <v>-1.5270707468462239</v>
      </c>
      <c r="AF77" s="15">
        <f>E77*'Table A8'!E26</f>
        <v>-0.33936699383379582</v>
      </c>
      <c r="AG77" s="15">
        <f>F77*'Table A8'!F26</f>
        <v>-3.8700963563540691</v>
      </c>
      <c r="AH77" s="15">
        <f>G77*'Table A8'!G26</f>
        <v>-2.1185828975441661</v>
      </c>
      <c r="AI77" s="15">
        <f>H77*'Table A8'!H26</f>
        <v>-2.6330350269719829</v>
      </c>
      <c r="AJ77" s="15">
        <f>I77*'Table A8'!I26</f>
        <v>-2.1910311222273493</v>
      </c>
      <c r="AK77" s="15">
        <f>J77*'Table A8'!J26</f>
        <v>-5.7980791619052665</v>
      </c>
      <c r="AL77" s="15">
        <f>K77*'Table A8'!K26</f>
        <v>-6.1777293207139783</v>
      </c>
      <c r="AM77" s="15">
        <f>L77*'Table A8'!L26</f>
        <v>-1.2584549048911715</v>
      </c>
      <c r="AN77" s="15">
        <f>M77*'Table A8'!M26</f>
        <v>-2.5092336923720877</v>
      </c>
      <c r="AO77" s="15">
        <f>N77*'Table A8'!N26</f>
        <v>-0.58753331989397839</v>
      </c>
      <c r="AP77" s="15">
        <f>O77*'Table A8'!O26</f>
        <v>-2.520485749193647</v>
      </c>
      <c r="AR77" s="15">
        <f>Q77*'Table A8'!Q26</f>
        <v>3.790054399917322</v>
      </c>
      <c r="AS77" s="15">
        <f>R77*'Table A8'!R26</f>
        <v>-1.890772681649779</v>
      </c>
      <c r="AT77" s="15">
        <f>S77*'Table A8'!S26</f>
        <v>0.59576741467016481</v>
      </c>
      <c r="AU77" s="15">
        <f>T77*'Table A8'!T26</f>
        <v>0.22094129609369528</v>
      </c>
      <c r="AW77" s="15">
        <f>V77*'Table A8'!V26</f>
        <v>4.1789100164677979</v>
      </c>
      <c r="AX77" s="15">
        <f>W77*'Table A8'!W26</f>
        <v>4.5460059417318233</v>
      </c>
      <c r="AY77" s="15">
        <f>X77*'Table A8'!X26</f>
        <v>2.1368807913967287</v>
      </c>
      <c r="AZ77" s="15">
        <f>Y77*'Table A8'!Y26</f>
        <v>1.8311934679206372</v>
      </c>
      <c r="BA77" s="15">
        <f>Z77*'Table A8'!Z26</f>
        <v>4.0034386848495167</v>
      </c>
      <c r="BB77" s="15">
        <f>AA77*'Table A8'!AA26</f>
        <v>3.7493435238425206</v>
      </c>
    </row>
    <row r="78" spans="1:54" x14ac:dyDescent="0.3">
      <c r="A78" s="13">
        <v>1991</v>
      </c>
      <c r="B78" s="11">
        <f t="shared" ref="B78:O78" si="60">LN(B27/B26)*100</f>
        <v>-0.79854670960741081</v>
      </c>
      <c r="C78" s="11">
        <f t="shared" si="60"/>
        <v>-16.097289801459652</v>
      </c>
      <c r="D78" s="11">
        <f t="shared" si="60"/>
        <v>-3.60595632047609</v>
      </c>
      <c r="E78" s="11">
        <f t="shared" si="60"/>
        <v>-4.1221105317871594</v>
      </c>
      <c r="F78" s="11">
        <f t="shared" si="60"/>
        <v>-11.45014493664716</v>
      </c>
      <c r="G78" s="11">
        <f t="shared" si="60"/>
        <v>-11.449874792598006</v>
      </c>
      <c r="H78" s="11">
        <f t="shared" si="60"/>
        <v>-14.324577770572034</v>
      </c>
      <c r="I78" s="11">
        <f t="shared" si="60"/>
        <v>-13.752248216683824</v>
      </c>
      <c r="J78" s="11">
        <f t="shared" si="60"/>
        <v>-12.856066962954888</v>
      </c>
      <c r="K78" s="11">
        <f t="shared" si="60"/>
        <v>-12.856470205093441</v>
      </c>
      <c r="L78" s="11">
        <f t="shared" si="60"/>
        <v>-9.5668406681948639</v>
      </c>
      <c r="M78" s="11">
        <f t="shared" si="60"/>
        <v>-15.478277176670268</v>
      </c>
      <c r="N78" s="11">
        <f t="shared" si="60"/>
        <v>-12.568707449708526</v>
      </c>
      <c r="O78" s="11">
        <f t="shared" si="60"/>
        <v>-10.97506508531216</v>
      </c>
      <c r="Q78" s="11">
        <f t="shared" ref="Q78:T78" si="61">LN(Q27/Q26)*100</f>
        <v>-8.339024075332885</v>
      </c>
      <c r="R78" s="11">
        <f t="shared" si="61"/>
        <v>6.8630817929912005E-2</v>
      </c>
      <c r="S78" s="11">
        <f t="shared" si="61"/>
        <v>-3.4860931606127221</v>
      </c>
      <c r="T78" s="11">
        <f t="shared" si="61"/>
        <v>-3.1371343026703635</v>
      </c>
      <c r="V78" s="11">
        <f t="shared" ref="V78:AA78" si="62">LN(V27/V26)*100</f>
        <v>-2.2248278152527621</v>
      </c>
      <c r="W78" s="11">
        <f t="shared" si="62"/>
        <v>-2.2456960001669897</v>
      </c>
      <c r="X78" s="11">
        <f t="shared" si="62"/>
        <v>-3.0617476474491392</v>
      </c>
      <c r="Y78" s="11">
        <f t="shared" si="62"/>
        <v>-2.2211814846530089</v>
      </c>
      <c r="Z78" s="11">
        <f t="shared" si="62"/>
        <v>-2.2515317795548238</v>
      </c>
      <c r="AA78" s="11">
        <f t="shared" si="62"/>
        <v>-2.2713795599910771</v>
      </c>
      <c r="AC78" s="15">
        <f>B78*'Table A8'!B27</f>
        <v>-0.48064526451270057</v>
      </c>
      <c r="AD78" s="15">
        <f>C78*'Table A8'!C27</f>
        <v>-11.667315648097956</v>
      </c>
      <c r="AE78" s="15">
        <f>D78*'Table A8'!D27</f>
        <v>-2.7823558968793507</v>
      </c>
      <c r="AF78" s="15">
        <f>E78*'Table A8'!E27</f>
        <v>-1.3875024049995579</v>
      </c>
      <c r="AG78" s="15">
        <f>F78*'Table A8'!F27</f>
        <v>-7.4357241218586649</v>
      </c>
      <c r="AH78" s="15">
        <f>G78*'Table A8'!G27</f>
        <v>-4.0830253510404484</v>
      </c>
      <c r="AI78" s="15">
        <f>H78*'Table A8'!H27</f>
        <v>-9.0903770532050139</v>
      </c>
      <c r="AJ78" s="15">
        <f>I78*'Table A8'!I27</f>
        <v>-11.316725057509119</v>
      </c>
      <c r="AK78" s="15">
        <f>J78*'Table A8'!J27</f>
        <v>-8.6418482124982763</v>
      </c>
      <c r="AL78" s="15">
        <f>K78*'Table A8'!K27</f>
        <v>-9.210375254928941</v>
      </c>
      <c r="AM78" s="15">
        <f>L78*'Table A8'!L27</f>
        <v>-6.5580692780475793</v>
      </c>
      <c r="AN78" s="15">
        <f>M78*'Table A8'!M27</f>
        <v>-11.06232469816624</v>
      </c>
      <c r="AO78" s="15">
        <f>N78*'Table A8'!N27</f>
        <v>-8.8144345344805899</v>
      </c>
      <c r="AP78" s="15">
        <f>O78*'Table A8'!O27</f>
        <v>-7.4092664390942398</v>
      </c>
      <c r="AR78" s="15">
        <f>Q78*'Table A8'!Q27</f>
        <v>-5.5604612534319671</v>
      </c>
      <c r="AS78" s="15">
        <f>R78*'Table A8'!R27</f>
        <v>3.8989167665983017E-2</v>
      </c>
      <c r="AT78" s="15">
        <f>S78*'Table A8'!S27</f>
        <v>-2.0289062194766041</v>
      </c>
      <c r="AU78" s="15">
        <f>T78*'Table A8'!T27</f>
        <v>-1.8389881282253673</v>
      </c>
      <c r="AW78" s="15">
        <f>V78*'Table A8'!V27</f>
        <v>-1.7943236330013526</v>
      </c>
      <c r="AX78" s="15">
        <f>W78*'Table A8'!W27</f>
        <v>-1.9515098241451141</v>
      </c>
      <c r="AY78" s="15">
        <f>X78*'Table A8'!X27</f>
        <v>-1.3747246937046635</v>
      </c>
      <c r="AZ78" s="15">
        <f>Y78*'Table A8'!Y27</f>
        <v>-0.82627951229091934</v>
      </c>
      <c r="BA78" s="15">
        <f>Z78*'Table A8'!Z27</f>
        <v>-1.7397586060620125</v>
      </c>
      <c r="BB78" s="15">
        <f>AA78*'Table A8'!AA27</f>
        <v>-1.655381423321497</v>
      </c>
    </row>
    <row r="79" spans="1:54" x14ac:dyDescent="0.3">
      <c r="A79" s="13">
        <v>1992</v>
      </c>
      <c r="B79" s="11">
        <f t="shared" ref="B79:O79" si="63">LN(B28/B27)*100</f>
        <v>-3.4204902089342628</v>
      </c>
      <c r="C79" s="11">
        <f t="shared" si="63"/>
        <v>-2.9815608628647179</v>
      </c>
      <c r="D79" s="11">
        <f t="shared" si="63"/>
        <v>0.56518150200456974</v>
      </c>
      <c r="E79" s="11">
        <f t="shared" si="63"/>
        <v>7.1562438188884805</v>
      </c>
      <c r="F79" s="11">
        <f t="shared" si="63"/>
        <v>-3.6864621323939195</v>
      </c>
      <c r="G79" s="11">
        <f t="shared" si="63"/>
        <v>-3.6868488346106085</v>
      </c>
      <c r="H79" s="11">
        <f t="shared" si="63"/>
        <v>-6.0059204071486851</v>
      </c>
      <c r="I79" s="11">
        <f t="shared" si="63"/>
        <v>-4.8229049406743716</v>
      </c>
      <c r="J79" s="11">
        <f t="shared" si="63"/>
        <v>-11.533797821131472</v>
      </c>
      <c r="K79" s="11">
        <f t="shared" si="63"/>
        <v>-11.532668796967629</v>
      </c>
      <c r="L79" s="11">
        <f t="shared" si="63"/>
        <v>-7.0892995623796295</v>
      </c>
      <c r="M79" s="11">
        <f t="shared" si="63"/>
        <v>-10.102321286161601</v>
      </c>
      <c r="N79" s="11">
        <f t="shared" si="63"/>
        <v>-10.3543312845248</v>
      </c>
      <c r="O79" s="11">
        <f t="shared" si="63"/>
        <v>-5.8141679164590503</v>
      </c>
      <c r="Q79" s="11">
        <f t="shared" ref="Q79:T79" si="64">LN(Q28/Q27)*100</f>
        <v>7.5217166253146628</v>
      </c>
      <c r="R79" s="11">
        <f t="shared" si="64"/>
        <v>-13.24818322939131</v>
      </c>
      <c r="S79" s="11">
        <f t="shared" si="64"/>
        <v>4.1844277615901513</v>
      </c>
      <c r="T79" s="11">
        <f t="shared" si="64"/>
        <v>-0.39232831491325854</v>
      </c>
      <c r="V79" s="11">
        <f t="shared" ref="V79:AA79" si="65">LN(V28/V27)*100</f>
        <v>2.0755462051451503</v>
      </c>
      <c r="W79" s="11">
        <f t="shared" si="65"/>
        <v>2.0882018736409611</v>
      </c>
      <c r="X79" s="11">
        <f t="shared" si="65"/>
        <v>1.5889669764248104</v>
      </c>
      <c r="Y79" s="11">
        <f t="shared" si="65"/>
        <v>2.0800097358872143</v>
      </c>
      <c r="Z79" s="11">
        <f t="shared" si="65"/>
        <v>2.0957199686618475</v>
      </c>
      <c r="AA79" s="11">
        <f t="shared" si="65"/>
        <v>2.0735555587805021</v>
      </c>
      <c r="AC79" s="15">
        <f>B79*'Table A8'!B28</f>
        <v>-2.124808517789964</v>
      </c>
      <c r="AD79" s="15">
        <f>C79*'Table A8'!C28</f>
        <v>-2.1649113425260715</v>
      </c>
      <c r="AE79" s="15">
        <f>D79*'Table A8'!D28</f>
        <v>0.44451525132659409</v>
      </c>
      <c r="AF79" s="15">
        <f>E79*'Table A8'!E28</f>
        <v>2.5998633794021853</v>
      </c>
      <c r="AG79" s="15">
        <f>F79*'Table A8'!F28</f>
        <v>-2.4157386353577355</v>
      </c>
      <c r="AH79" s="15">
        <f>G79*'Table A8'!G28</f>
        <v>-1.3364827025463455</v>
      </c>
      <c r="AI79" s="15">
        <f>H79*'Table A8'!H28</f>
        <v>-3.8113570903765561</v>
      </c>
      <c r="AJ79" s="15">
        <f>I79*'Table A8'!I28</f>
        <v>-3.9750382521038174</v>
      </c>
      <c r="AK79" s="15">
        <f>J79*'Table A8'!J28</f>
        <v>-7.7011168051694838</v>
      </c>
      <c r="AL79" s="15">
        <f>K79*'Table A8'!K28</f>
        <v>-8.2147199840800429</v>
      </c>
      <c r="AM79" s="15">
        <f>L79*'Table A8'!L28</f>
        <v>-4.8880720482607547</v>
      </c>
      <c r="AN79" s="15">
        <f>M79*'Table A8'!M28</f>
        <v>-7.1655764882744242</v>
      </c>
      <c r="AO79" s="15">
        <f>N79*'Table A8'!N28</f>
        <v>-7.2335358353690253</v>
      </c>
      <c r="AP79" s="15">
        <f>O79*'Table A8'!O28</f>
        <v>-3.9478200152756955</v>
      </c>
      <c r="AR79" s="15">
        <f>Q79*'Table A8'!Q28</f>
        <v>5.1741888665539566</v>
      </c>
      <c r="AS79" s="15">
        <f>R79*'Table A8'!R28</f>
        <v>-7.6428769050358465</v>
      </c>
      <c r="AT79" s="15">
        <f>S79*'Table A8'!S28</f>
        <v>2.5412029796136988</v>
      </c>
      <c r="AU79" s="15">
        <f>T79*'Table A8'!T28</f>
        <v>-0.23794712299489132</v>
      </c>
      <c r="AW79" s="15">
        <f>V79*'Table A8'!V28</f>
        <v>1.7056838713882845</v>
      </c>
      <c r="AX79" s="15">
        <f>W79*'Table A8'!W28</f>
        <v>1.8378264689914099</v>
      </c>
      <c r="AY79" s="15">
        <f>X79*'Table A8'!X28</f>
        <v>0.75062799966308047</v>
      </c>
      <c r="AZ79" s="15">
        <f>Y79*'Table A8'!Y28</f>
        <v>0.82347585443774807</v>
      </c>
      <c r="BA79" s="15">
        <f>Z79*'Table A8'!Z28</f>
        <v>1.6556187752428595</v>
      </c>
      <c r="BB79" s="15">
        <f>AA79*'Table A8'!AA28</f>
        <v>1.5516416246354496</v>
      </c>
    </row>
    <row r="80" spans="1:54" x14ac:dyDescent="0.3">
      <c r="A80" s="13">
        <v>1993</v>
      </c>
      <c r="B80" s="11">
        <f t="shared" ref="B80:O80" si="66">LN(B29/B28)*100</f>
        <v>-2.2564391546466633</v>
      </c>
      <c r="C80" s="11">
        <f t="shared" si="66"/>
        <v>-0.23265890810865356</v>
      </c>
      <c r="D80" s="11">
        <f t="shared" si="66"/>
        <v>-4.0888361175629884</v>
      </c>
      <c r="E80" s="11">
        <f t="shared" si="66"/>
        <v>3.9677889137770874</v>
      </c>
      <c r="F80" s="11">
        <f t="shared" si="66"/>
        <v>-3.5416885421293953</v>
      </c>
      <c r="G80" s="11">
        <f t="shared" si="66"/>
        <v>-3.5384941884061725</v>
      </c>
      <c r="H80" s="11">
        <f t="shared" si="66"/>
        <v>-2.2272916683947699</v>
      </c>
      <c r="I80" s="11">
        <f t="shared" si="66"/>
        <v>-2.3708149689051949</v>
      </c>
      <c r="J80" s="11">
        <f t="shared" si="66"/>
        <v>-2.4800274557068152</v>
      </c>
      <c r="K80" s="11">
        <f t="shared" si="66"/>
        <v>-2.4854911474408654</v>
      </c>
      <c r="L80" s="11">
        <f t="shared" si="66"/>
        <v>-7.5379763856948543</v>
      </c>
      <c r="M80" s="11">
        <f t="shared" si="66"/>
        <v>-10.113980693407102</v>
      </c>
      <c r="N80" s="11">
        <f t="shared" si="66"/>
        <v>1.7282316017602717</v>
      </c>
      <c r="O80" s="11">
        <f t="shared" si="66"/>
        <v>-3.0844523505464125</v>
      </c>
      <c r="Q80" s="11">
        <f t="shared" ref="Q80:T80" si="67">LN(Q29/Q28)*100</f>
        <v>-1.0766316200696404</v>
      </c>
      <c r="R80" s="11">
        <f t="shared" si="67"/>
        <v>-0.41486856611607753</v>
      </c>
      <c r="S80" s="11">
        <f t="shared" si="67"/>
        <v>-1.625871004357093</v>
      </c>
      <c r="T80" s="11">
        <f t="shared" si="67"/>
        <v>-1.2084075421084344</v>
      </c>
      <c r="V80" s="11">
        <f t="shared" ref="V80:AA80" si="68">LN(V29/V28)*100</f>
        <v>0.54008884427147918</v>
      </c>
      <c r="W80" s="11">
        <f t="shared" si="68"/>
        <v>0.54143875175807887</v>
      </c>
      <c r="X80" s="11">
        <f t="shared" si="68"/>
        <v>0.62858406267339906</v>
      </c>
      <c r="Y80" s="11">
        <f t="shared" si="68"/>
        <v>0.54342490580373437</v>
      </c>
      <c r="Z80" s="11">
        <f t="shared" si="68"/>
        <v>0.52877261617572391</v>
      </c>
      <c r="AA80" s="11">
        <f t="shared" si="68"/>
        <v>0.53860094295708993</v>
      </c>
      <c r="AC80" s="15">
        <f>B80*'Table A8'!B29</f>
        <v>-1.3852279970375867</v>
      </c>
      <c r="AD80" s="15">
        <f>C80*'Table A8'!C29</f>
        <v>-0.16807279521769133</v>
      </c>
      <c r="AE80" s="15">
        <f>D80*'Table A8'!D29</f>
        <v>-3.2019675636635765</v>
      </c>
      <c r="AF80" s="15">
        <f>E80*'Table A8'!E29</f>
        <v>1.490301516014674</v>
      </c>
      <c r="AG80" s="15">
        <f>F80*'Table A8'!F29</f>
        <v>-2.2897016424866541</v>
      </c>
      <c r="AH80" s="15">
        <f>G80*'Table A8'!G29</f>
        <v>-1.2522730932769444</v>
      </c>
      <c r="AI80" s="15">
        <f>H80*'Table A8'!H29</f>
        <v>-1.390943646912534</v>
      </c>
      <c r="AJ80" s="15">
        <f>I80*'Table A8'!I29</f>
        <v>-1.9405120520489021</v>
      </c>
      <c r="AK80" s="15">
        <f>J80*'Table A8'!J29</f>
        <v>-1.61573788739299</v>
      </c>
      <c r="AL80" s="15">
        <f>K80*'Table A8'!K29</f>
        <v>-1.7328844279957714</v>
      </c>
      <c r="AM80" s="15">
        <f>L80*'Table A8'!L29</f>
        <v>-5.0730581075726375</v>
      </c>
      <c r="AN80" s="15">
        <f>M80*'Table A8'!M29</f>
        <v>-6.9513389305787019</v>
      </c>
      <c r="AO80" s="15">
        <f>N80*'Table A8'!N29</f>
        <v>1.1907515736128271</v>
      </c>
      <c r="AP80" s="15">
        <f>O80*'Table A8'!O29</f>
        <v>-2.0625732868103861</v>
      </c>
      <c r="AR80" s="15">
        <f>Q80*'Table A8'!Q29</f>
        <v>-0.74772066013836525</v>
      </c>
      <c r="AS80" s="15">
        <f>R80*'Table A8'!R29</f>
        <v>-0.23220193645516859</v>
      </c>
      <c r="AT80" s="15">
        <f>S80*'Table A8'!S29</f>
        <v>-0.99161872555739106</v>
      </c>
      <c r="AU80" s="15">
        <f>T80*'Table A8'!T29</f>
        <v>-0.72999899618770514</v>
      </c>
      <c r="AW80" s="15">
        <f>V80*'Table A8'!V29</f>
        <v>0.4447631632575631</v>
      </c>
      <c r="AX80" s="15">
        <f>W80*'Table A8'!W29</f>
        <v>0.47716997192439492</v>
      </c>
      <c r="AY80" s="15">
        <f>X80*'Table A8'!X29</f>
        <v>0.29838885455106257</v>
      </c>
      <c r="AZ80" s="15">
        <f>Y80*'Table A8'!Y29</f>
        <v>0.21655482496278816</v>
      </c>
      <c r="BA80" s="15">
        <f>Z80*'Table A8'!Z29</f>
        <v>0.41873503474955581</v>
      </c>
      <c r="BB80" s="15">
        <f>AA80*'Table A8'!AA29</f>
        <v>0.40416614759500025</v>
      </c>
    </row>
    <row r="81" spans="1:54" x14ac:dyDescent="0.3">
      <c r="A81" s="13">
        <v>1994</v>
      </c>
      <c r="B81" s="11">
        <f t="shared" ref="B81:O81" si="69">LN(B30/B29)*100</f>
        <v>-0.28050509276084984</v>
      </c>
      <c r="C81" s="11">
        <f t="shared" si="69"/>
        <v>1.8223555537539675</v>
      </c>
      <c r="D81" s="11">
        <f t="shared" si="69"/>
        <v>5.1066721178703558</v>
      </c>
      <c r="E81" s="11">
        <f t="shared" si="69"/>
        <v>-2.5870327366551962</v>
      </c>
      <c r="F81" s="11">
        <f t="shared" si="69"/>
        <v>-5.2600209464112027</v>
      </c>
      <c r="G81" s="11">
        <f t="shared" si="69"/>
        <v>-5.2614170801972753</v>
      </c>
      <c r="H81" s="11">
        <f t="shared" si="69"/>
        <v>3.0661445694575367</v>
      </c>
      <c r="I81" s="11">
        <f t="shared" si="69"/>
        <v>2.7822709913746189</v>
      </c>
      <c r="J81" s="11">
        <f t="shared" si="69"/>
        <v>2.7982945659813572</v>
      </c>
      <c r="K81" s="11">
        <f t="shared" si="69"/>
        <v>2.804980237092785</v>
      </c>
      <c r="L81" s="11">
        <f t="shared" si="69"/>
        <v>-0.67423630917710209</v>
      </c>
      <c r="M81" s="11">
        <f t="shared" si="69"/>
        <v>-1.8698727904408579</v>
      </c>
      <c r="N81" s="11">
        <f t="shared" si="69"/>
        <v>4.7943830155532208</v>
      </c>
      <c r="O81" s="11">
        <f t="shared" si="69"/>
        <v>1.5157180112864499</v>
      </c>
      <c r="Q81" s="11">
        <f t="shared" ref="Q81:T81" si="70">LN(Q30/Q29)*100</f>
        <v>-3.3430729559270351</v>
      </c>
      <c r="R81" s="11">
        <f t="shared" si="70"/>
        <v>3.8464160834028753</v>
      </c>
      <c r="S81" s="11">
        <f t="shared" si="70"/>
        <v>1.8685895701182083</v>
      </c>
      <c r="T81" s="11">
        <f t="shared" si="70"/>
        <v>1.6007358570216741</v>
      </c>
      <c r="V81" s="11">
        <f t="shared" ref="V81:AA81" si="71">LN(V30/V29)*100</f>
        <v>2.7117821460085003</v>
      </c>
      <c r="W81" s="11">
        <f t="shared" si="71"/>
        <v>2.7149433835438455</v>
      </c>
      <c r="X81" s="11">
        <f t="shared" si="71"/>
        <v>2.3496208854853293</v>
      </c>
      <c r="Y81" s="11">
        <f t="shared" si="71"/>
        <v>2.7127690635457502</v>
      </c>
      <c r="Z81" s="11">
        <f t="shared" si="71"/>
        <v>2.7084510754475422</v>
      </c>
      <c r="AA81" s="11">
        <f t="shared" si="71"/>
        <v>2.702628503800911</v>
      </c>
      <c r="AC81" s="15">
        <f>B81*'Table A8'!B30</f>
        <v>-0.16726518681329478</v>
      </c>
      <c r="AD81" s="15">
        <f>C81*'Table A8'!C30</f>
        <v>1.2969704476066988</v>
      </c>
      <c r="AE81" s="15">
        <f>D81*'Table A8'!D30</f>
        <v>3.950521550384507</v>
      </c>
      <c r="AF81" s="15">
        <f>E81*'Table A8'!E30</f>
        <v>-0.93909288340583619</v>
      </c>
      <c r="AG81" s="15">
        <f>F81*'Table A8'!F30</f>
        <v>-3.2727850328570502</v>
      </c>
      <c r="AH81" s="15">
        <f>G81*'Table A8'!G30</f>
        <v>-1.7373199198811402</v>
      </c>
      <c r="AI81" s="15">
        <f>H81*'Table A8'!H30</f>
        <v>1.8737209463955007</v>
      </c>
      <c r="AJ81" s="15">
        <f>I81*'Table A8'!I30</f>
        <v>2.2528048217160288</v>
      </c>
      <c r="AK81" s="15">
        <f>J81*'Table A8'!J30</f>
        <v>1.7850321036395078</v>
      </c>
      <c r="AL81" s="15">
        <f>K81*'Table A8'!K30</f>
        <v>1.9202894703137205</v>
      </c>
      <c r="AM81" s="15">
        <f>L81*'Table A8'!L30</f>
        <v>-0.43845587185786949</v>
      </c>
      <c r="AN81" s="15">
        <f>M81*'Table A8'!M30</f>
        <v>-1.2359859144814072</v>
      </c>
      <c r="AO81" s="15">
        <f>N81*'Table A8'!N30</f>
        <v>3.2740841613212943</v>
      </c>
      <c r="AP81" s="15">
        <f>O81*'Table A8'!O30</f>
        <v>0.99021857677343772</v>
      </c>
      <c r="AR81" s="15">
        <f>Q81*'Table A8'!Q30</f>
        <v>-2.2619231619802318</v>
      </c>
      <c r="AS81" s="15">
        <f>R81*'Table A8'!R30</f>
        <v>2.1109131465714976</v>
      </c>
      <c r="AT81" s="15">
        <f>S81*'Table A8'!S30</f>
        <v>1.1129319479624049</v>
      </c>
      <c r="AU81" s="15">
        <f>T81*'Table A8'!T30</f>
        <v>0.94427408205708552</v>
      </c>
      <c r="AW81" s="15">
        <f>V81*'Table A8'!V30</f>
        <v>2.2152548350743437</v>
      </c>
      <c r="AX81" s="15">
        <f>W81*'Table A8'!W30</f>
        <v>2.3799193700145351</v>
      </c>
      <c r="AY81" s="15">
        <f>X81*'Table A8'!X30</f>
        <v>1.0883443941568045</v>
      </c>
      <c r="AZ81" s="15">
        <f>Y81*'Table A8'!Y30</f>
        <v>1.0520118428430418</v>
      </c>
      <c r="BA81" s="15">
        <f>Z81*'Table A8'!Z30</f>
        <v>2.124509023581052</v>
      </c>
      <c r="BB81" s="15">
        <f>AA81*'Table A8'!AA30</f>
        <v>2.0053503498202758</v>
      </c>
    </row>
    <row r="82" spans="1:54" x14ac:dyDescent="0.3">
      <c r="A82" s="13">
        <v>1995</v>
      </c>
      <c r="B82" s="11">
        <f t="shared" ref="B82:O82" si="72">LN(B31/B30)*100</f>
        <v>-0.99635497111911098</v>
      </c>
      <c r="C82" s="11">
        <f t="shared" si="72"/>
        <v>-3.5103667911823755</v>
      </c>
      <c r="D82" s="11">
        <f t="shared" si="72"/>
        <v>0.42961370648754765</v>
      </c>
      <c r="E82" s="11">
        <f t="shared" si="72"/>
        <v>-4.7906279631745914</v>
      </c>
      <c r="F82" s="11">
        <f t="shared" si="72"/>
        <v>6.8720221611427181</v>
      </c>
      <c r="G82" s="11">
        <f t="shared" si="72"/>
        <v>-7.4342386009287678</v>
      </c>
      <c r="H82" s="11">
        <f t="shared" si="72"/>
        <v>4.412079845320215</v>
      </c>
      <c r="I82" s="11">
        <f t="shared" si="72"/>
        <v>3.295169924436169</v>
      </c>
      <c r="J82" s="11">
        <f t="shared" si="72"/>
        <v>13.491715294265891</v>
      </c>
      <c r="K82" s="11">
        <f t="shared" si="72"/>
        <v>-3.2041261263643253</v>
      </c>
      <c r="L82" s="11">
        <f t="shared" si="72"/>
        <v>5.6057869149049218</v>
      </c>
      <c r="M82" s="11">
        <f t="shared" si="72"/>
        <v>7.4603880916674372</v>
      </c>
      <c r="N82" s="11">
        <f t="shared" si="72"/>
        <v>3.6940005580321142</v>
      </c>
      <c r="O82" s="11">
        <f t="shared" si="72"/>
        <v>2.8522882602421205</v>
      </c>
      <c r="Q82" s="11">
        <f t="shared" ref="Q82:T82" si="73">LN(Q31/Q30)*100</f>
        <v>-2.1676767337256972</v>
      </c>
      <c r="R82" s="11">
        <f t="shared" si="73"/>
        <v>2.3190993911933226</v>
      </c>
      <c r="S82" s="11">
        <f t="shared" si="73"/>
        <v>1.1018676668085869E-2</v>
      </c>
      <c r="T82" s="11">
        <f t="shared" si="73"/>
        <v>0.34744877515926725</v>
      </c>
      <c r="V82" s="11">
        <f t="shared" ref="V82:AA82" si="74">LN(V31/V30)*100</f>
        <v>4.5582877782392162</v>
      </c>
      <c r="W82" s="11">
        <f t="shared" si="74"/>
        <v>5.1861026060618505</v>
      </c>
      <c r="X82" s="11">
        <f t="shared" si="74"/>
        <v>-4.6425724936600252</v>
      </c>
      <c r="Y82" s="11">
        <f t="shared" si="74"/>
        <v>1.8388208035863889</v>
      </c>
      <c r="Z82" s="11">
        <f t="shared" si="74"/>
        <v>2.0619287202735825</v>
      </c>
      <c r="AA82" s="11">
        <f t="shared" si="74"/>
        <v>3.7791964205668855</v>
      </c>
      <c r="AC82" s="15">
        <f>B82*'Table A8'!B31</f>
        <v>-0.59442537576966159</v>
      </c>
      <c r="AD82" s="15">
        <f>C82*'Table A8'!C31</f>
        <v>-2.4474277268123523</v>
      </c>
      <c r="AE82" s="15">
        <f>D82*'Table A8'!D31</f>
        <v>0.33759045055791498</v>
      </c>
      <c r="AF82" s="15">
        <f>E82*'Table A8'!E31</f>
        <v>-1.6757616615184721</v>
      </c>
      <c r="AG82" s="15">
        <f>F82*'Table A8'!F31</f>
        <v>4.1994927426743152</v>
      </c>
      <c r="AH82" s="15">
        <f>G82*'Table A8'!G31</f>
        <v>-2.4086933067009206</v>
      </c>
      <c r="AI82" s="15">
        <f>H82*'Table A8'!H31</f>
        <v>2.7081346090575482</v>
      </c>
      <c r="AJ82" s="15">
        <f>I82*'Table A8'!I31</f>
        <v>2.6664515028537479</v>
      </c>
      <c r="AK82" s="15">
        <f>J82*'Table A8'!J31</f>
        <v>8.6630303904481281</v>
      </c>
      <c r="AL82" s="15">
        <f>K82*'Table A8'!K31</f>
        <v>-2.1951468091721993</v>
      </c>
      <c r="AM82" s="15">
        <f>L82*'Table A8'!L31</f>
        <v>3.6493672816031042</v>
      </c>
      <c r="AN82" s="15">
        <f>M82*'Table A8'!M31</f>
        <v>4.961158080958846</v>
      </c>
      <c r="AO82" s="15">
        <f>N82*'Table A8'!N31</f>
        <v>2.5470133847631429</v>
      </c>
      <c r="AP82" s="15">
        <f>O82*'Table A8'!O31</f>
        <v>1.8676783528065406</v>
      </c>
      <c r="AR82" s="15">
        <f>Q82*'Table A8'!Q31</f>
        <v>-1.4562452297169233</v>
      </c>
      <c r="AS82" s="15">
        <f>R82*'Table A8'!R31</f>
        <v>1.2993913888856188</v>
      </c>
      <c r="AT82" s="15">
        <f>S82*'Table A8'!S31</f>
        <v>6.5373808671753469E-3</v>
      </c>
      <c r="AU82" s="15">
        <f>T82*'Table A8'!T31</f>
        <v>0.20555069538422252</v>
      </c>
      <c r="AW82" s="15">
        <f>V82*'Table A8'!V31</f>
        <v>3.70907876515325</v>
      </c>
      <c r="AX82" s="15">
        <f>W82*'Table A8'!W31</f>
        <v>4.5580655804677601</v>
      </c>
      <c r="AY82" s="15">
        <f>X82*'Table A8'!X31</f>
        <v>-2.1225841441013635</v>
      </c>
      <c r="AZ82" s="15">
        <f>Y82*'Table A8'!Y31</f>
        <v>0.7531810011489849</v>
      </c>
      <c r="BA82" s="15">
        <f>Z82*'Table A8'!Z31</f>
        <v>1.6398519112335803</v>
      </c>
      <c r="BB82" s="15">
        <f>AA82*'Table A8'!AA31</f>
        <v>2.8086987797653094</v>
      </c>
    </row>
    <row r="83" spans="1:54" x14ac:dyDescent="0.3">
      <c r="A83" s="13">
        <v>1996</v>
      </c>
      <c r="B83" s="11">
        <f t="shared" ref="B83:O83" si="75">LN(B32/B31)*100</f>
        <v>0.94677229098587834</v>
      </c>
      <c r="C83" s="11">
        <f t="shared" si="75"/>
        <v>-0.63557194163871855</v>
      </c>
      <c r="D83" s="11">
        <f t="shared" si="75"/>
        <v>-0.19340027785754391</v>
      </c>
      <c r="E83" s="11">
        <f t="shared" si="75"/>
        <v>1.4150549828278141</v>
      </c>
      <c r="F83" s="11">
        <f t="shared" si="75"/>
        <v>-0.11892107565582993</v>
      </c>
      <c r="G83" s="11">
        <f t="shared" si="75"/>
        <v>-3.3555957916172781</v>
      </c>
      <c r="H83" s="11">
        <f t="shared" si="75"/>
        <v>1.6616652182016218</v>
      </c>
      <c r="I83" s="11">
        <f t="shared" si="75"/>
        <v>2.3558362347378723</v>
      </c>
      <c r="J83" s="11">
        <f t="shared" si="75"/>
        <v>3.9962352885225294</v>
      </c>
      <c r="K83" s="11">
        <f t="shared" si="75"/>
        <v>8.8300559595331034</v>
      </c>
      <c r="L83" s="11">
        <f t="shared" si="75"/>
        <v>1.4390414079329172</v>
      </c>
      <c r="M83" s="11">
        <f t="shared" si="75"/>
        <v>3.2037864897200494</v>
      </c>
      <c r="N83" s="11">
        <f t="shared" si="75"/>
        <v>2.5917831024323377</v>
      </c>
      <c r="O83" s="11">
        <f t="shared" si="75"/>
        <v>1.726945594925865</v>
      </c>
      <c r="Q83" s="11">
        <f t="shared" ref="Q83:T83" si="76">LN(Q32/Q31)*100</f>
        <v>-0.75107649213838779</v>
      </c>
      <c r="R83" s="11">
        <f t="shared" si="76"/>
        <v>0.43219378928371277</v>
      </c>
      <c r="S83" s="11">
        <f t="shared" si="76"/>
        <v>-1.409177271687422</v>
      </c>
      <c r="T83" s="11">
        <f t="shared" si="76"/>
        <v>-0.77254070091547877</v>
      </c>
      <c r="V83" s="11">
        <f t="shared" ref="V83:AA83" si="77">LN(V32/V31)*100</f>
        <v>0.68847087774970117</v>
      </c>
      <c r="W83" s="11">
        <f t="shared" si="77"/>
        <v>0.2571935190451724</v>
      </c>
      <c r="X83" s="11">
        <f t="shared" si="77"/>
        <v>9.5087296551363973</v>
      </c>
      <c r="Y83" s="11">
        <f t="shared" si="77"/>
        <v>5.9382848404662747</v>
      </c>
      <c r="Z83" s="11">
        <f t="shared" si="77"/>
        <v>2.5838967631717469</v>
      </c>
      <c r="AA83" s="11">
        <f t="shared" si="77"/>
        <v>1.5651335144708227</v>
      </c>
      <c r="AC83" s="15">
        <f>B83*'Table A8'!B32</f>
        <v>0.56048919626363991</v>
      </c>
      <c r="AD83" s="15">
        <f>C83*'Table A8'!C32</f>
        <v>-0.42812125988784078</v>
      </c>
      <c r="AE83" s="15">
        <f>D83*'Table A8'!D32</f>
        <v>-0.15139373750688537</v>
      </c>
      <c r="AF83" s="15">
        <f>E83*'Table A8'!E32</f>
        <v>0.48196772715115349</v>
      </c>
      <c r="AG83" s="15">
        <f>F83*'Table A8'!F32</f>
        <v>-7.1756977050727783E-2</v>
      </c>
      <c r="AH83" s="15">
        <f>G83*'Table A8'!G32</f>
        <v>-1.0945953472255561</v>
      </c>
      <c r="AI83" s="15">
        <f>H83*'Table A8'!H32</f>
        <v>1.0269091048486023</v>
      </c>
      <c r="AJ83" s="15">
        <f>I83*'Table A8'!I32</f>
        <v>1.8943279163527231</v>
      </c>
      <c r="AK83" s="15">
        <f>J83*'Table A8'!J32</f>
        <v>2.6035472904724277</v>
      </c>
      <c r="AL83" s="15">
        <f>K83*'Table A8'!K32</f>
        <v>6.0265131923813433</v>
      </c>
      <c r="AM83" s="15">
        <f>L83*'Table A8'!L32</f>
        <v>0.93379396960767003</v>
      </c>
      <c r="AN83" s="15">
        <f>M83*'Table A8'!M32</f>
        <v>2.1391682391860769</v>
      </c>
      <c r="AO83" s="15">
        <f>N83*'Table A8'!N32</f>
        <v>1.7826284178529617</v>
      </c>
      <c r="AP83" s="15">
        <f>O83*'Table A8'!O32</f>
        <v>1.125105055094201</v>
      </c>
      <c r="AR83" s="15">
        <f>Q83*'Table A8'!Q32</f>
        <v>-0.50262038853900914</v>
      </c>
      <c r="AS83" s="15">
        <f>R83*'Table A8'!R32</f>
        <v>0.24176920572530894</v>
      </c>
      <c r="AT83" s="15">
        <f>S83*'Table A8'!S32</f>
        <v>-0.82422778620997306</v>
      </c>
      <c r="AU83" s="15">
        <f>T83*'Table A8'!T32</f>
        <v>-0.45324962922711137</v>
      </c>
      <c r="AW83" s="15">
        <f>V83*'Table A8'!V32</f>
        <v>0.55828103476723268</v>
      </c>
      <c r="AX83" s="15">
        <f>W83*'Table A8'!W32</f>
        <v>0.225995945184993</v>
      </c>
      <c r="AY83" s="15">
        <f>X83*'Table A8'!X32</f>
        <v>4.3036510419147334</v>
      </c>
      <c r="AZ83" s="15">
        <f>Y83*'Table A8'!Y32</f>
        <v>2.4845783772510894</v>
      </c>
      <c r="BA83" s="15">
        <f>Z83*'Table A8'!Z32</f>
        <v>2.0766778285611327</v>
      </c>
      <c r="BB83" s="15">
        <f>AA83*'Table A8'!AA32</f>
        <v>1.1621116344945859</v>
      </c>
    </row>
    <row r="84" spans="1:54" x14ac:dyDescent="0.3">
      <c r="A84" s="13">
        <v>1997</v>
      </c>
      <c r="B84" s="11">
        <f t="shared" ref="B84:O84" si="78">LN(B33/B32)*100</f>
        <v>3.0926944003871988</v>
      </c>
      <c r="C84" s="11">
        <f t="shared" si="78"/>
        <v>-0.41947418963677824</v>
      </c>
      <c r="D84" s="11">
        <f t="shared" si="78"/>
        <v>-1.4625489218979126</v>
      </c>
      <c r="E84" s="11">
        <f t="shared" si="78"/>
        <v>-7.8348535605130705</v>
      </c>
      <c r="F84" s="11">
        <f t="shared" si="78"/>
        <v>-4.080997521725422</v>
      </c>
      <c r="G84" s="11">
        <f t="shared" si="78"/>
        <v>10.095674097523395</v>
      </c>
      <c r="H84" s="11">
        <f t="shared" si="78"/>
        <v>2.2512969697746046</v>
      </c>
      <c r="I84" s="11">
        <f t="shared" si="78"/>
        <v>-2.6020873457583686</v>
      </c>
      <c r="J84" s="11">
        <f t="shared" si="78"/>
        <v>-0.72809584866163202</v>
      </c>
      <c r="K84" s="11">
        <f t="shared" si="78"/>
        <v>-5.0534091853647896</v>
      </c>
      <c r="L84" s="11">
        <f t="shared" si="78"/>
        <v>-1.6328797604992629</v>
      </c>
      <c r="M84" s="11">
        <f t="shared" si="78"/>
        <v>0.26373641660856711</v>
      </c>
      <c r="N84" s="11">
        <f t="shared" si="78"/>
        <v>0.96360865189655465</v>
      </c>
      <c r="O84" s="11">
        <f t="shared" si="78"/>
        <v>-0.14073736451792521</v>
      </c>
      <c r="Q84" s="11">
        <f t="shared" ref="Q84:T84" si="79">LN(Q33/Q32)*100</f>
        <v>1.6767627319425857</v>
      </c>
      <c r="R84" s="11">
        <f t="shared" si="79"/>
        <v>5.1756004192634411</v>
      </c>
      <c r="S84" s="11">
        <f t="shared" si="79"/>
        <v>2.7987723655998753</v>
      </c>
      <c r="T84" s="11">
        <f t="shared" si="79"/>
        <v>3.3300606534812296</v>
      </c>
      <c r="V84" s="11">
        <f t="shared" ref="V84:AA84" si="80">LN(V33/V32)*100</f>
        <v>2.7575121113647136</v>
      </c>
      <c r="W84" s="11">
        <f t="shared" si="80"/>
        <v>-1.8961754407789115</v>
      </c>
      <c r="X84" s="11">
        <f t="shared" si="80"/>
        <v>0.39360023433235708</v>
      </c>
      <c r="Y84" s="11">
        <f t="shared" si="80"/>
        <v>4.1941916604035523</v>
      </c>
      <c r="Z84" s="11">
        <f t="shared" si="80"/>
        <v>1.5728090874326743</v>
      </c>
      <c r="AA84" s="11">
        <f t="shared" si="80"/>
        <v>1.5084726108447912</v>
      </c>
      <c r="AC84" s="15">
        <f>B84*'Table A8'!B33</f>
        <v>1.8138652658270922</v>
      </c>
      <c r="AD84" s="15">
        <f>C84*'Table A8'!C33</f>
        <v>-0.28108965447560513</v>
      </c>
      <c r="AE84" s="15">
        <f>D84*'Table A8'!D33</f>
        <v>-1.1255776502926336</v>
      </c>
      <c r="AF84" s="15">
        <f>E84*'Table A8'!E33</f>
        <v>-2.6309438256202888</v>
      </c>
      <c r="AG84" s="15">
        <f>F84*'Table A8'!F33</f>
        <v>-2.4306421239396614</v>
      </c>
      <c r="AH84" s="15">
        <f>G84*'Table A8'!G33</f>
        <v>3.5082467488893792</v>
      </c>
      <c r="AI84" s="15">
        <f>H84*'Table A8'!H33</f>
        <v>1.4095370327758798</v>
      </c>
      <c r="AJ84" s="15">
        <f>I84*'Table A8'!I33</f>
        <v>-2.0910373910514251</v>
      </c>
      <c r="AK84" s="15">
        <f>J84*'Table A8'!J33</f>
        <v>-0.4782861629858261</v>
      </c>
      <c r="AL84" s="15">
        <f>K84*'Table A8'!K33</f>
        <v>-3.4605746101378076</v>
      </c>
      <c r="AM84" s="15">
        <f>L84*'Table A8'!L33</f>
        <v>-1.0532074455220246</v>
      </c>
      <c r="AN84" s="15">
        <f>M84*'Table A8'!M33</f>
        <v>0.17596493716123598</v>
      </c>
      <c r="AO84" s="15">
        <f>N84*'Table A8'!N33</f>
        <v>0.66527541326938133</v>
      </c>
      <c r="AP84" s="15">
        <f>O84*'Table A8'!O33</f>
        <v>-9.1465213200199597E-2</v>
      </c>
      <c r="AR84" s="15">
        <f>Q84*'Table A8'!Q33</f>
        <v>1.1247724405870865</v>
      </c>
      <c r="AS84" s="15">
        <f>R84*'Table A8'!R33</f>
        <v>2.9231791167999912</v>
      </c>
      <c r="AT84" s="15">
        <f>S84*'Table A8'!S33</f>
        <v>1.636442202166247</v>
      </c>
      <c r="AU84" s="15">
        <f>T84*'Table A8'!T33</f>
        <v>1.9604067067043998</v>
      </c>
      <c r="AW84" s="15">
        <f>V84*'Table A8'!V33</f>
        <v>2.2440633562286041</v>
      </c>
      <c r="AX84" s="15">
        <f>W84*'Table A8'!W33</f>
        <v>-1.6656005071801958</v>
      </c>
      <c r="AY84" s="15">
        <f>X84*'Table A8'!X33</f>
        <v>0.18314218903484575</v>
      </c>
      <c r="AZ84" s="15">
        <f>Y84*'Table A8'!Y33</f>
        <v>1.7905004198262764</v>
      </c>
      <c r="BA84" s="15">
        <f>Z84*'Table A8'!Z33</f>
        <v>1.2709870235543441</v>
      </c>
      <c r="BB84" s="15">
        <f>AA84*'Table A8'!AA33</f>
        <v>1.123359553296116</v>
      </c>
    </row>
    <row r="85" spans="1:54" x14ac:dyDescent="0.3">
      <c r="A85" s="13">
        <v>1998</v>
      </c>
      <c r="B85" s="11">
        <f t="shared" ref="B85:O85" si="81">LN(B34/B33)*100</f>
        <v>-0.74810307472717974</v>
      </c>
      <c r="C85" s="11">
        <f t="shared" si="81"/>
        <v>-4.7517381716407643</v>
      </c>
      <c r="D85" s="11">
        <f t="shared" si="81"/>
        <v>-0.36284286910202695</v>
      </c>
      <c r="E85" s="11">
        <f t="shared" si="81"/>
        <v>1.6633877974843774</v>
      </c>
      <c r="F85" s="11">
        <f t="shared" si="81"/>
        <v>0.73348132147342759</v>
      </c>
      <c r="G85" s="11">
        <f t="shared" si="81"/>
        <v>2.5705410110383276</v>
      </c>
      <c r="H85" s="11">
        <f t="shared" si="81"/>
        <v>-3.0463903136065706</v>
      </c>
      <c r="I85" s="11">
        <f t="shared" si="81"/>
        <v>-0.16450494060998519</v>
      </c>
      <c r="J85" s="11">
        <f t="shared" si="81"/>
        <v>0.60633308365279392</v>
      </c>
      <c r="K85" s="11">
        <f t="shared" si="81"/>
        <v>-3.3587567423863964</v>
      </c>
      <c r="L85" s="11">
        <f t="shared" si="81"/>
        <v>-1.7736325187585844</v>
      </c>
      <c r="M85" s="11">
        <f t="shared" si="81"/>
        <v>1.8739429570449901</v>
      </c>
      <c r="N85" s="11">
        <f t="shared" si="81"/>
        <v>2.7137864242315257</v>
      </c>
      <c r="O85" s="11">
        <f t="shared" si="81"/>
        <v>-0.50337736739669303</v>
      </c>
      <c r="Q85" s="11">
        <f t="shared" ref="Q85:T85" si="82">LN(Q34/Q33)*100</f>
        <v>2.2411661671135423</v>
      </c>
      <c r="R85" s="11">
        <f t="shared" si="82"/>
        <v>1.9191409072251819</v>
      </c>
      <c r="S85" s="11">
        <f t="shared" si="82"/>
        <v>2.3411722209810875</v>
      </c>
      <c r="T85" s="11">
        <f t="shared" si="82"/>
        <v>2.1944454254559367</v>
      </c>
      <c r="V85" s="11">
        <f t="shared" ref="V85:AA85" si="83">LN(V34/V33)*100</f>
        <v>3.1211469100383402</v>
      </c>
      <c r="W85" s="11">
        <f t="shared" si="83"/>
        <v>4.1502391270131804</v>
      </c>
      <c r="X85" s="11">
        <f t="shared" si="83"/>
        <v>3.4083715555364837</v>
      </c>
      <c r="Y85" s="11">
        <f t="shared" si="83"/>
        <v>2.177166649835875</v>
      </c>
      <c r="Z85" s="11">
        <f t="shared" si="83"/>
        <v>5.4656903344233925</v>
      </c>
      <c r="AA85" s="11">
        <f t="shared" si="83"/>
        <v>3.6902198469915666</v>
      </c>
      <c r="AC85" s="15">
        <f>B85*'Table A8'!B34</f>
        <v>-0.44482208823278108</v>
      </c>
      <c r="AD85" s="15">
        <f>C85*'Table A8'!C34</f>
        <v>-3.3414222822977857</v>
      </c>
      <c r="AE85" s="15">
        <f>D85*'Table A8'!D34</f>
        <v>-0.28414225079379729</v>
      </c>
      <c r="AF85" s="15">
        <f>E85*'Table A8'!E34</f>
        <v>0.51182442528594285</v>
      </c>
      <c r="AG85" s="15">
        <f>F85*'Table A8'!F34</f>
        <v>0.4447097252093391</v>
      </c>
      <c r="AH85" s="15">
        <f>G85*'Table A8'!G34</f>
        <v>0.97372093498131851</v>
      </c>
      <c r="AI85" s="15">
        <f>H85*'Table A8'!H34</f>
        <v>-1.9944717383182216</v>
      </c>
      <c r="AJ85" s="15">
        <f>I85*'Table A8'!I34</f>
        <v>-0.1320810168157571</v>
      </c>
      <c r="AK85" s="15">
        <f>J85*'Table A8'!J34</f>
        <v>0.39387397114085493</v>
      </c>
      <c r="AL85" s="15">
        <f>K85*'Table A8'!K34</f>
        <v>-2.3343359359585452</v>
      </c>
      <c r="AM85" s="15">
        <f>L85*'Table A8'!L34</f>
        <v>-1.1480723293924318</v>
      </c>
      <c r="AN85" s="15">
        <f>M85*'Table A8'!M34</f>
        <v>1.268846776215163</v>
      </c>
      <c r="AO85" s="15">
        <f>N85*'Table A8'!N34</f>
        <v>1.8858101861984871</v>
      </c>
      <c r="AP85" s="15">
        <f>O85*'Table A8'!O34</f>
        <v>-0.33197737379811904</v>
      </c>
      <c r="AR85" s="15">
        <f>Q85*'Table A8'!Q34</f>
        <v>1.5405776232738491</v>
      </c>
      <c r="AS85" s="15">
        <f>R85*'Table A8'!R34</f>
        <v>1.144383722978376</v>
      </c>
      <c r="AT85" s="15">
        <f>S85*'Table A8'!S34</f>
        <v>1.4004892225908865</v>
      </c>
      <c r="AU85" s="15">
        <f>T85*'Table A8'!T34</f>
        <v>1.3366367086452109</v>
      </c>
      <c r="AW85" s="15">
        <f>V85*'Table A8'!V34</f>
        <v>2.5708887097985809</v>
      </c>
      <c r="AX85" s="15">
        <f>W85*'Table A8'!W34</f>
        <v>3.6663212448034432</v>
      </c>
      <c r="AY85" s="15">
        <f>X85*'Table A8'!X34</f>
        <v>1.6145456058576324</v>
      </c>
      <c r="AZ85" s="15">
        <f>Y85*'Table A8'!Y34</f>
        <v>0.97362892580660332</v>
      </c>
      <c r="BA85" s="15">
        <f>Z85*'Table A8'!Z34</f>
        <v>4.3140693809603841</v>
      </c>
      <c r="BB85" s="15">
        <f>AA85*'Table A8'!AA34</f>
        <v>2.7768904348611536</v>
      </c>
    </row>
    <row r="86" spans="1:54" x14ac:dyDescent="0.3">
      <c r="A86" s="13">
        <v>1999</v>
      </c>
      <c r="B86" s="11">
        <f t="shared" ref="B86:O86" si="84">LN(B35/B34)*100</f>
        <v>-2.4190114721467983</v>
      </c>
      <c r="C86" s="11">
        <f t="shared" si="84"/>
        <v>-13.393600352575504</v>
      </c>
      <c r="D86" s="11">
        <f t="shared" si="84"/>
        <v>-2.7482836438427376</v>
      </c>
      <c r="E86" s="11">
        <f t="shared" si="84"/>
        <v>-7.052186469988958E-2</v>
      </c>
      <c r="F86" s="11">
        <f t="shared" si="84"/>
        <v>-7.8989943605054487</v>
      </c>
      <c r="G86" s="11">
        <f t="shared" si="84"/>
        <v>4.7507749820113707</v>
      </c>
      <c r="H86" s="11">
        <f t="shared" si="84"/>
        <v>-2.2076737803702127</v>
      </c>
      <c r="I86" s="11">
        <f t="shared" si="84"/>
        <v>-5.5059777183027316</v>
      </c>
      <c r="J86" s="11">
        <f t="shared" si="84"/>
        <v>-3.7722304931363775</v>
      </c>
      <c r="K86" s="11">
        <f t="shared" si="84"/>
        <v>-4.1423493599036325</v>
      </c>
      <c r="L86" s="11">
        <f t="shared" si="84"/>
        <v>-8.1320280459343977</v>
      </c>
      <c r="M86" s="11">
        <f t="shared" si="84"/>
        <v>-3.175375207394552</v>
      </c>
      <c r="N86" s="11">
        <f t="shared" si="84"/>
        <v>-5.3594246115356503</v>
      </c>
      <c r="O86" s="11">
        <f t="shared" si="84"/>
        <v>-4.7449442315944479</v>
      </c>
      <c r="Q86" s="11">
        <f t="shared" ref="Q86:T86" si="85">LN(Q35/Q34)*100</f>
        <v>0.73260400920728808</v>
      </c>
      <c r="R86" s="11">
        <f t="shared" si="85"/>
        <v>1.9502874013942466</v>
      </c>
      <c r="S86" s="11">
        <f t="shared" si="85"/>
        <v>1.83008893931326</v>
      </c>
      <c r="T86" s="11">
        <f t="shared" si="85"/>
        <v>1.7012093001002866</v>
      </c>
      <c r="V86" s="11">
        <f t="shared" ref="V86:AA86" si="86">LN(V35/V34)*100</f>
        <v>4.8150726236679997</v>
      </c>
      <c r="W86" s="11">
        <f t="shared" si="86"/>
        <v>2.2504247605447572</v>
      </c>
      <c r="X86" s="11">
        <f t="shared" si="86"/>
        <v>4.2181255186272661</v>
      </c>
      <c r="Y86" s="11">
        <f t="shared" si="86"/>
        <v>3.8261486725150533</v>
      </c>
      <c r="Z86" s="11">
        <f t="shared" si="86"/>
        <v>3.5105214714851258</v>
      </c>
      <c r="AA86" s="11">
        <f t="shared" si="86"/>
        <v>3.9214680898816785</v>
      </c>
      <c r="AC86" s="15">
        <f>B86*'Table A8'!B35</f>
        <v>-1.4593896211461632</v>
      </c>
      <c r="AD86" s="15">
        <f>C86*'Table A8'!C35</f>
        <v>-9.8911738603770107</v>
      </c>
      <c r="AE86" s="15">
        <f>D86*'Table A8'!D35</f>
        <v>-2.1821372132111336</v>
      </c>
      <c r="AF86" s="15">
        <f>E86*'Table A8'!E35</f>
        <v>-2.0338505779448155E-2</v>
      </c>
      <c r="AG86" s="15">
        <f>F86*'Table A8'!F35</f>
        <v>-5.1027503568865198</v>
      </c>
      <c r="AH86" s="15">
        <f>G86*'Table A8'!G35</f>
        <v>1.8166963531211482</v>
      </c>
      <c r="AI86" s="15">
        <f>H86*'Table A8'!H35</f>
        <v>-1.5475793200395189</v>
      </c>
      <c r="AJ86" s="15">
        <f>I86*'Table A8'!I35</f>
        <v>-4.4218507055689242</v>
      </c>
      <c r="AK86" s="15">
        <f>J86*'Table A8'!J35</f>
        <v>-2.6107607242996869</v>
      </c>
      <c r="AL86" s="15">
        <f>K86*'Table A8'!K35</f>
        <v>-2.9398253407236079</v>
      </c>
      <c r="AM86" s="15">
        <f>L86*'Table A8'!L35</f>
        <v>-5.3207859504548765</v>
      </c>
      <c r="AN86" s="15">
        <f>M86*'Table A8'!M35</f>
        <v>-2.184340605166712</v>
      </c>
      <c r="AO86" s="15">
        <f>N86*'Table A8'!N35</f>
        <v>-3.6433368509219348</v>
      </c>
      <c r="AP86" s="15">
        <f>O86*'Table A8'!O35</f>
        <v>-3.1914494901704256</v>
      </c>
      <c r="AR86" s="15">
        <f>Q86*'Table A8'!Q35</f>
        <v>0.51868363851875998</v>
      </c>
      <c r="AS86" s="15">
        <f>R86*'Table A8'!R35</f>
        <v>1.2224401431939138</v>
      </c>
      <c r="AT86" s="15">
        <f>S86*'Table A8'!S35</f>
        <v>1.1357531957378093</v>
      </c>
      <c r="AU86" s="15">
        <f>T86*'Table A8'!T35</f>
        <v>1.0789069381236018</v>
      </c>
      <c r="AW86" s="15">
        <f>V86*'Table A8'!V35</f>
        <v>4.1005158463156688</v>
      </c>
      <c r="AX86" s="15">
        <f>W86*'Table A8'!W35</f>
        <v>2.0141301606875577</v>
      </c>
      <c r="AY86" s="15">
        <f>X86*'Table A8'!X35</f>
        <v>2.0411509384637339</v>
      </c>
      <c r="AZ86" s="15">
        <f>Y86*'Table A8'!Y35</f>
        <v>1.7508456325428885</v>
      </c>
      <c r="BA86" s="15">
        <f>Z86*'Table A8'!Z35</f>
        <v>2.7118778367222598</v>
      </c>
      <c r="BB86" s="15">
        <f>AA86*'Table A8'!AA35</f>
        <v>3.0187461355909164</v>
      </c>
    </row>
    <row r="87" spans="1:54" x14ac:dyDescent="0.3">
      <c r="A87" s="13">
        <v>2000</v>
      </c>
      <c r="B87" s="11">
        <f t="shared" ref="B87:O87" si="87">LN(B36/B35)*100</f>
        <v>-2.4365922638971238</v>
      </c>
      <c r="C87" s="11">
        <f t="shared" si="87"/>
        <v>-11.291356504631022</v>
      </c>
      <c r="D87" s="11">
        <f t="shared" si="87"/>
        <v>-3.8144729632275372</v>
      </c>
      <c r="E87" s="11">
        <f t="shared" si="87"/>
        <v>-8.054842047473155</v>
      </c>
      <c r="F87" s="11">
        <f t="shared" si="87"/>
        <v>-9.6642625038103578</v>
      </c>
      <c r="G87" s="11">
        <f t="shared" si="87"/>
        <v>-1.1939977481388686</v>
      </c>
      <c r="H87" s="11">
        <f t="shared" si="87"/>
        <v>-4.5860167376045355</v>
      </c>
      <c r="I87" s="11">
        <f t="shared" si="87"/>
        <v>-3.3541700041393541</v>
      </c>
      <c r="J87" s="11">
        <f t="shared" si="87"/>
        <v>-1.2831362687428174</v>
      </c>
      <c r="K87" s="11">
        <f t="shared" si="87"/>
        <v>2.7694596342924571</v>
      </c>
      <c r="L87" s="11">
        <f t="shared" si="87"/>
        <v>-3.4071696612712774</v>
      </c>
      <c r="M87" s="11">
        <f t="shared" si="87"/>
        <v>-5.5699236091350013</v>
      </c>
      <c r="N87" s="11">
        <f t="shared" si="87"/>
        <v>-2.6584719904214493</v>
      </c>
      <c r="O87" s="11">
        <f t="shared" si="87"/>
        <v>-4.009357720977456</v>
      </c>
      <c r="Q87" s="11">
        <f t="shared" ref="Q87:T87" si="88">LN(Q36/Q35)*100</f>
        <v>0.45132910749027655</v>
      </c>
      <c r="R87" s="11">
        <f t="shared" si="88"/>
        <v>-1.0917455425159501</v>
      </c>
      <c r="S87" s="11">
        <f t="shared" si="88"/>
        <v>-0.66924855041744025</v>
      </c>
      <c r="T87" s="11">
        <f t="shared" si="88"/>
        <v>-0.62178478701224793</v>
      </c>
      <c r="V87" s="11">
        <f t="shared" ref="V87:AA87" si="89">LN(V36/V35)*100</f>
        <v>2.6015006315373745</v>
      </c>
      <c r="W87" s="11">
        <f t="shared" si="89"/>
        <v>4.5158801640849591</v>
      </c>
      <c r="X87" s="11">
        <f t="shared" si="89"/>
        <v>8.9698063710436298</v>
      </c>
      <c r="Y87" s="11">
        <f t="shared" si="89"/>
        <v>5.3078870832510834</v>
      </c>
      <c r="Z87" s="11">
        <f t="shared" si="89"/>
        <v>2.1806918520688883</v>
      </c>
      <c r="AA87" s="11">
        <f t="shared" si="89"/>
        <v>3.4097581322023061</v>
      </c>
      <c r="AC87" s="15">
        <f>B87*'Table A8'!B36</f>
        <v>-1.4855903032980764</v>
      </c>
      <c r="AD87" s="15">
        <f>C87*'Table A8'!C36</f>
        <v>-8.52836156794781</v>
      </c>
      <c r="AE87" s="15">
        <f>D87*'Table A8'!D36</f>
        <v>-3.0702692881018443</v>
      </c>
      <c r="AF87" s="15">
        <f>E87*'Table A8'!E36</f>
        <v>-2.6411827073664478</v>
      </c>
      <c r="AG87" s="15">
        <f>F87*'Table A8'!F36</f>
        <v>-6.3764804000140742</v>
      </c>
      <c r="AH87" s="15">
        <f>G87*'Table A8'!G36</f>
        <v>-0.45061475014760904</v>
      </c>
      <c r="AI87" s="15">
        <f>H87*'Table A8'!H36</f>
        <v>-3.3280723464796114</v>
      </c>
      <c r="AJ87" s="15">
        <f>I87*'Table A8'!I36</f>
        <v>-2.7158714523516347</v>
      </c>
      <c r="AK87" s="15">
        <f>J87*'Table A8'!J36</f>
        <v>-0.99443060827568353</v>
      </c>
      <c r="AL87" s="15">
        <f>K87*'Table A8'!K36</f>
        <v>1.9834869900802576</v>
      </c>
      <c r="AM87" s="15">
        <f>L87*'Table A8'!L36</f>
        <v>-2.2913215972049339</v>
      </c>
      <c r="AN87" s="15">
        <f>M87*'Table A8'!M36</f>
        <v>-3.853830145160507</v>
      </c>
      <c r="AO87" s="15">
        <f>N87*'Table A8'!N36</f>
        <v>-1.8673107260720261</v>
      </c>
      <c r="AP87" s="15">
        <f>O87*'Table A8'!O36</f>
        <v>-2.7564334331720008</v>
      </c>
      <c r="AR87" s="15">
        <f>Q87*'Table A8'!Q36</f>
        <v>0.3339384066320556</v>
      </c>
      <c r="AS87" s="15">
        <f>R87*'Table A8'!R36</f>
        <v>-0.71596672678196016</v>
      </c>
      <c r="AT87" s="15">
        <f>S87*'Table A8'!S36</f>
        <v>-0.43420845951083525</v>
      </c>
      <c r="AU87" s="15">
        <f>T87*'Table A8'!T36</f>
        <v>-0.41242984922522408</v>
      </c>
      <c r="AW87" s="15">
        <f>V87*'Table A8'!V36</f>
        <v>2.2822965040477388</v>
      </c>
      <c r="AX87" s="15">
        <f>W87*'Table A8'!W36</f>
        <v>4.0579699154467441</v>
      </c>
      <c r="AY87" s="15">
        <f>X87*'Table A8'!X36</f>
        <v>4.8517682660974994</v>
      </c>
      <c r="AZ87" s="15">
        <f>Y87*'Table A8'!Y36</f>
        <v>2.5902488966265285</v>
      </c>
      <c r="BA87" s="15">
        <f>Z87*'Table A8'!Z36</f>
        <v>1.7231827015048355</v>
      </c>
      <c r="BB87" s="15">
        <f>AA87*'Table A8'!AA36</f>
        <v>2.7035972230232086</v>
      </c>
    </row>
    <row r="88" spans="1:54" x14ac:dyDescent="0.3">
      <c r="A88" s="13">
        <v>2001</v>
      </c>
      <c r="B88" s="11">
        <f t="shared" ref="B88:O88" si="90">LN(B37/B36)*100</f>
        <v>-3.8271850023361855</v>
      </c>
      <c r="C88" s="11">
        <f t="shared" si="90"/>
        <v>-14.758334751639302</v>
      </c>
      <c r="D88" s="11">
        <f t="shared" si="90"/>
        <v>-3.2971856934054031</v>
      </c>
      <c r="E88" s="11">
        <f t="shared" si="90"/>
        <v>13.183818751920038</v>
      </c>
      <c r="F88" s="11">
        <f t="shared" si="90"/>
        <v>0.51423111809147948</v>
      </c>
      <c r="G88" s="11">
        <f t="shared" si="90"/>
        <v>-7.4630088597547353</v>
      </c>
      <c r="H88" s="11">
        <f t="shared" si="90"/>
        <v>-3.05537687238682</v>
      </c>
      <c r="I88" s="11">
        <f t="shared" si="90"/>
        <v>-4.5219434799923839</v>
      </c>
      <c r="J88" s="11">
        <f t="shared" si="90"/>
        <v>-5.3870079820647527</v>
      </c>
      <c r="K88" s="11">
        <f t="shared" si="90"/>
        <v>-7.9512390539384095</v>
      </c>
      <c r="L88" s="11">
        <f t="shared" si="90"/>
        <v>-4.1345483657213249</v>
      </c>
      <c r="M88" s="11">
        <f t="shared" si="90"/>
        <v>-2.4842234794585742</v>
      </c>
      <c r="N88" s="11">
        <f t="shared" si="90"/>
        <v>-4.6843433176785565</v>
      </c>
      <c r="O88" s="11">
        <f t="shared" si="90"/>
        <v>-4.5557670123371379</v>
      </c>
      <c r="Q88" s="11">
        <f t="shared" ref="Q88:T88" si="91">LN(Q37/Q36)*100</f>
        <v>1.8857006443741213</v>
      </c>
      <c r="R88" s="11">
        <f t="shared" si="91"/>
        <v>-1.5171827260120001</v>
      </c>
      <c r="S88" s="11">
        <f t="shared" si="91"/>
        <v>3.5355395881182181</v>
      </c>
      <c r="T88" s="11">
        <f t="shared" si="91"/>
        <v>1.8237587549780794</v>
      </c>
      <c r="V88" s="11">
        <f t="shared" ref="V88:AA88" si="92">LN(V37/V36)*100</f>
        <v>2.7987315710955625</v>
      </c>
      <c r="W88" s="11">
        <f t="shared" si="92"/>
        <v>2.8631221173776185</v>
      </c>
      <c r="X88" s="11">
        <f t="shared" si="92"/>
        <v>6.239320944837262</v>
      </c>
      <c r="Y88" s="11">
        <f t="shared" si="92"/>
        <v>5.8902408027658177</v>
      </c>
      <c r="Z88" s="11">
        <f t="shared" si="92"/>
        <v>1.5736461198869376</v>
      </c>
      <c r="AA88" s="11">
        <f t="shared" si="92"/>
        <v>2.9582857999963479</v>
      </c>
      <c r="AC88" s="15">
        <f>B88*'Table A8'!B37</f>
        <v>-2.3644348944432956</v>
      </c>
      <c r="AD88" s="15">
        <f>C88*'Table A8'!C37</f>
        <v>-11.36686942571259</v>
      </c>
      <c r="AE88" s="15">
        <f>D88*'Table A8'!D37</f>
        <v>-2.7040219871617714</v>
      </c>
      <c r="AF88" s="15">
        <f>E88*'Table A8'!E37</f>
        <v>5.0639047826124868</v>
      </c>
      <c r="AG88" s="15">
        <f>F88*'Table A8'!F37</f>
        <v>0.33332461074689701</v>
      </c>
      <c r="AH88" s="15">
        <f>G88*'Table A8'!G37</f>
        <v>-2.8016135259519279</v>
      </c>
      <c r="AI88" s="15">
        <f>H88*'Table A8'!H37</f>
        <v>-2.2331749560275269</v>
      </c>
      <c r="AJ88" s="15">
        <f>I88*'Table A8'!I37</f>
        <v>-3.6713659114058164</v>
      </c>
      <c r="AK88" s="15">
        <f>J88*'Table A8'!J37</f>
        <v>-4.8030563168089335</v>
      </c>
      <c r="AL88" s="15">
        <f>K88*'Table A8'!K37</f>
        <v>-5.8584729349418199</v>
      </c>
      <c r="AM88" s="15">
        <f>L88*'Table A8'!L37</f>
        <v>-2.8606940142425845</v>
      </c>
      <c r="AN88" s="15">
        <f>M88*'Table A8'!M37</f>
        <v>-1.7200763371771168</v>
      </c>
      <c r="AO88" s="15">
        <f>N88*'Table A8'!N37</f>
        <v>-3.4701615297362749</v>
      </c>
      <c r="AP88" s="15">
        <f>O88*'Table A8'!O37</f>
        <v>-3.1972372892582031</v>
      </c>
      <c r="AR88" s="15">
        <f>Q88*'Table A8'!Q37</f>
        <v>1.3842928430350425</v>
      </c>
      <c r="AS88" s="15">
        <f>R88*'Table A8'!R37</f>
        <v>-1.0121125965226052</v>
      </c>
      <c r="AT88" s="15">
        <f>S88*'Table A8'!S37</f>
        <v>2.3062324733295134</v>
      </c>
      <c r="AU88" s="15">
        <f>T88*'Table A8'!T37</f>
        <v>1.2199122312048374</v>
      </c>
      <c r="AW88" s="15">
        <f>V88*'Table A8'!V37</f>
        <v>2.5362105497267988</v>
      </c>
      <c r="AX88" s="15">
        <f>W88*'Table A8'!W37</f>
        <v>2.5541912409125733</v>
      </c>
      <c r="AY88" s="15">
        <f>X88*'Table A8'!X37</f>
        <v>3.6219258084780308</v>
      </c>
      <c r="AZ88" s="15">
        <f>Y88*'Table A8'!Y37</f>
        <v>3.0617471692776723</v>
      </c>
      <c r="BA88" s="15">
        <f>Z88*'Table A8'!Z37</f>
        <v>1.2696176895247813</v>
      </c>
      <c r="BB88" s="15">
        <f>AA88*'Table A8'!AA37</f>
        <v>2.4098196126770248</v>
      </c>
    </row>
    <row r="89" spans="1:54" x14ac:dyDescent="0.3">
      <c r="A89" s="13">
        <v>2002</v>
      </c>
      <c r="B89" s="11">
        <f t="shared" ref="B89:O89" si="93">LN(B38/B37)*100</f>
        <v>-3.0037120051881834</v>
      </c>
      <c r="C89" s="11">
        <f t="shared" si="93"/>
        <v>-12.582743168408209</v>
      </c>
      <c r="D89" s="11">
        <f t="shared" si="93"/>
        <v>-3.0724913312064706</v>
      </c>
      <c r="E89" s="11">
        <f t="shared" si="93"/>
        <v>-3.2975261010607131</v>
      </c>
      <c r="F89" s="11">
        <f t="shared" si="93"/>
        <v>-1.7529831791957631</v>
      </c>
      <c r="G89" s="11">
        <f t="shared" si="93"/>
        <v>-0.4379692000394268</v>
      </c>
      <c r="H89" s="11">
        <f t="shared" si="93"/>
        <v>-4.4434097899293068</v>
      </c>
      <c r="I89" s="11">
        <f t="shared" si="93"/>
        <v>-5.4674680159765749</v>
      </c>
      <c r="J89" s="11">
        <f t="shared" si="93"/>
        <v>-13.740309534937936</v>
      </c>
      <c r="K89" s="11">
        <f t="shared" si="93"/>
        <v>-8.9755222621022597</v>
      </c>
      <c r="L89" s="11">
        <f t="shared" si="93"/>
        <v>-6.2762011161828655</v>
      </c>
      <c r="M89" s="11">
        <f t="shared" si="93"/>
        <v>-5.6148458480692174</v>
      </c>
      <c r="N89" s="11">
        <f t="shared" si="93"/>
        <v>-6.8009885893030111</v>
      </c>
      <c r="O89" s="11">
        <f t="shared" si="93"/>
        <v>-5.8706292851595645</v>
      </c>
      <c r="Q89" s="11">
        <f t="shared" ref="Q89:T89" si="94">LN(Q38/Q37)*100</f>
        <v>1.9296401396346974</v>
      </c>
      <c r="R89" s="11">
        <f t="shared" si="94"/>
        <v>-1.2405260062689667</v>
      </c>
      <c r="S89" s="11">
        <f t="shared" si="94"/>
        <v>-0.9565555789945196</v>
      </c>
      <c r="T89" s="11">
        <f t="shared" si="94"/>
        <v>-0.60423144559625863</v>
      </c>
      <c r="V89" s="11">
        <f t="shared" ref="V89:AA89" si="95">LN(V38/V37)*100</f>
        <v>-1.8124713351538202</v>
      </c>
      <c r="W89" s="11">
        <f t="shared" si="95"/>
        <v>-0.25692277906646432</v>
      </c>
      <c r="X89" s="11">
        <f t="shared" si="95"/>
        <v>-1.796660822467874</v>
      </c>
      <c r="Y89" s="11">
        <f t="shared" si="95"/>
        <v>-5.3192075356777986</v>
      </c>
      <c r="Z89" s="11">
        <f t="shared" si="95"/>
        <v>0.23704084456976238</v>
      </c>
      <c r="AA89" s="11">
        <f t="shared" si="95"/>
        <v>-1.3820836936284771</v>
      </c>
      <c r="AC89" s="15">
        <f>B89*'Table A8'!B38</f>
        <v>-1.8653051552218618</v>
      </c>
      <c r="AD89" s="15">
        <f>C89*'Table A8'!C38</f>
        <v>-9.5654013566239211</v>
      </c>
      <c r="AE89" s="15">
        <f>D89*'Table A8'!D38</f>
        <v>-2.5007006944689461</v>
      </c>
      <c r="AF89" s="15">
        <f>E89*'Table A8'!E38</f>
        <v>-1.3618782797380744</v>
      </c>
      <c r="AG89" s="15">
        <f>F89*'Table A8'!F38</f>
        <v>-1.1275187808587148</v>
      </c>
      <c r="AH89" s="15">
        <f>G89*'Table A8'!G38</f>
        <v>-0.16691006213502554</v>
      </c>
      <c r="AI89" s="15">
        <f>H89*'Table A8'!H38</f>
        <v>-3.1974776848331294</v>
      </c>
      <c r="AJ89" s="15">
        <f>I89*'Table A8'!I38</f>
        <v>-4.4204478909170613</v>
      </c>
      <c r="AK89" s="15">
        <f>J89*'Table A8'!J38</f>
        <v>-12.353912302862698</v>
      </c>
      <c r="AL89" s="15">
        <f>K89*'Table A8'!K38</f>
        <v>-6.7810070690182567</v>
      </c>
      <c r="AM89" s="15">
        <f>L89*'Table A8'!L38</f>
        <v>-4.291038703134225</v>
      </c>
      <c r="AN89" s="15">
        <f>M89*'Table A8'!M38</f>
        <v>-3.9281461553092245</v>
      </c>
      <c r="AO89" s="15">
        <f>N89*'Table A8'!N38</f>
        <v>-5.0354519515199492</v>
      </c>
      <c r="AP89" s="15">
        <f>O89*'Table A8'!O38</f>
        <v>-4.1106146254687275</v>
      </c>
      <c r="AR89" s="15">
        <f>Q89*'Table A8'!Q38</f>
        <v>1.4018835614446077</v>
      </c>
      <c r="AS89" s="15">
        <f>R89*'Table A8'!R38</f>
        <v>-0.83946394844220973</v>
      </c>
      <c r="AT89" s="15">
        <f>S89*'Table A8'!S38</f>
        <v>-0.61697834845146515</v>
      </c>
      <c r="AU89" s="15">
        <f>T89*'Table A8'!T38</f>
        <v>-0.40368702880286039</v>
      </c>
      <c r="AW89" s="15">
        <f>V89*'Table A8'!V38</f>
        <v>-1.7020918308429527</v>
      </c>
      <c r="AX89" s="15">
        <f>W89*'Table A8'!W38</f>
        <v>-0.22627189152383514</v>
      </c>
      <c r="AY89" s="15">
        <f>X89*'Table A8'!X38</f>
        <v>-1.0474532594987704</v>
      </c>
      <c r="AZ89" s="15">
        <f>Y89*'Table A8'!Y38</f>
        <v>-2.8143927071271233</v>
      </c>
      <c r="BA89" s="15">
        <f>Z89*'Table A8'!Z38</f>
        <v>0.19141048199008312</v>
      </c>
      <c r="BB89" s="15">
        <f>AA89*'Table A8'!AA38</f>
        <v>-1.143536048108202</v>
      </c>
    </row>
    <row r="90" spans="1:54" x14ac:dyDescent="0.3">
      <c r="A90" s="13">
        <v>2003</v>
      </c>
      <c r="B90" s="11">
        <f t="shared" ref="B90:O90" si="96">LN(B39/B38)*100</f>
        <v>-3.5282566236112047</v>
      </c>
      <c r="C90" s="11">
        <f t="shared" si="96"/>
        <v>-17.256576333148637</v>
      </c>
      <c r="D90" s="11">
        <f t="shared" si="96"/>
        <v>-2.9096841930369868</v>
      </c>
      <c r="E90" s="11">
        <f t="shared" si="96"/>
        <v>-4.1942429874579776</v>
      </c>
      <c r="F90" s="11">
        <f t="shared" si="96"/>
        <v>-8.1972000101752407</v>
      </c>
      <c r="G90" s="11">
        <f t="shared" si="96"/>
        <v>2.7556374213760195</v>
      </c>
      <c r="H90" s="11">
        <f t="shared" si="96"/>
        <v>-3.8024246106935493</v>
      </c>
      <c r="I90" s="11">
        <f t="shared" si="96"/>
        <v>-5.6947051066441867</v>
      </c>
      <c r="J90" s="11">
        <f t="shared" si="96"/>
        <v>-9.1949873500134878</v>
      </c>
      <c r="K90" s="11">
        <f t="shared" si="96"/>
        <v>-15.684565631622524</v>
      </c>
      <c r="L90" s="11">
        <f t="shared" si="96"/>
        <v>-12.218110983725254</v>
      </c>
      <c r="M90" s="11">
        <f t="shared" si="96"/>
        <v>-4.9796510729714774</v>
      </c>
      <c r="N90" s="11">
        <f t="shared" si="96"/>
        <v>-5.20866995758416</v>
      </c>
      <c r="O90" s="11">
        <f t="shared" si="96"/>
        <v>-6.2845082681175102</v>
      </c>
      <c r="Q90" s="11">
        <f t="shared" ref="Q90:T90" si="97">LN(Q39/Q38)*100</f>
        <v>0.18699872581744256</v>
      </c>
      <c r="R90" s="11">
        <f t="shared" si="97"/>
        <v>-0.93303912399876765</v>
      </c>
      <c r="S90" s="11">
        <f t="shared" si="97"/>
        <v>1.1589028758790818</v>
      </c>
      <c r="T90" s="11">
        <f t="shared" si="97"/>
        <v>0.42334505319365345</v>
      </c>
      <c r="V90" s="11">
        <f t="shared" ref="V90:AA90" si="98">LN(V39/V38)*100</f>
        <v>4.0649488935702696</v>
      </c>
      <c r="W90" s="11">
        <f t="shared" si="98"/>
        <v>1.5598728080998401</v>
      </c>
      <c r="X90" s="11">
        <f t="shared" si="98"/>
        <v>0.99147052888074372</v>
      </c>
      <c r="Y90" s="11">
        <f t="shared" si="98"/>
        <v>6.5230802231332197</v>
      </c>
      <c r="Z90" s="11">
        <f t="shared" si="98"/>
        <v>2.1206564654813924</v>
      </c>
      <c r="AA90" s="11">
        <f t="shared" si="98"/>
        <v>3.2326902714733214</v>
      </c>
      <c r="AC90" s="15">
        <f>B90*'Table A8'!B39</f>
        <v>-2.1589402279876961</v>
      </c>
      <c r="AD90" s="15">
        <f>C90*'Table A8'!C39</f>
        <v>-12.671504001431042</v>
      </c>
      <c r="AE90" s="15">
        <f>D90*'Table A8'!D39</f>
        <v>-2.3361854385893963</v>
      </c>
      <c r="AF90" s="15">
        <f>E90*'Table A8'!E39</f>
        <v>-1.6865051052568529</v>
      </c>
      <c r="AG90" s="15">
        <f>F90*'Table A8'!F39</f>
        <v>-5.0978386863279823</v>
      </c>
      <c r="AH90" s="15">
        <f>G90*'Table A8'!G39</f>
        <v>1.0625737896825931</v>
      </c>
      <c r="AI90" s="15">
        <f>H90*'Table A8'!H39</f>
        <v>-2.630137103216728</v>
      </c>
      <c r="AJ90" s="15">
        <f>I90*'Table A8'!I39</f>
        <v>-4.4851497419929611</v>
      </c>
      <c r="AK90" s="15">
        <f>J90*'Table A8'!J39</f>
        <v>-7.6290810043061912</v>
      </c>
      <c r="AL90" s="15">
        <f>K90*'Table A8'!K39</f>
        <v>-11.600304741148019</v>
      </c>
      <c r="AM90" s="15">
        <f>L90*'Table A8'!L39</f>
        <v>-8.0957203378163527</v>
      </c>
      <c r="AN90" s="15">
        <f>M90*'Table A8'!M39</f>
        <v>-3.5968019700072982</v>
      </c>
      <c r="AO90" s="15">
        <f>N90*'Table A8'!N39</f>
        <v>-3.8372271577522508</v>
      </c>
      <c r="AP90" s="15">
        <f>O90*'Table A8'!O39</f>
        <v>-4.3130580244090471</v>
      </c>
      <c r="AR90" s="15">
        <f>Q90*'Table A8'!Q39</f>
        <v>0.13589197405153552</v>
      </c>
      <c r="AS90" s="15">
        <f>R90*'Table A8'!R39</f>
        <v>-0.63707911386635852</v>
      </c>
      <c r="AT90" s="15">
        <f>S90*'Table A8'!S39</f>
        <v>0.76232631175326004</v>
      </c>
      <c r="AU90" s="15">
        <f>T90*'Table A8'!T39</f>
        <v>0.28651993200146464</v>
      </c>
      <c r="AW90" s="15">
        <f>V90*'Table A8'!V39</f>
        <v>3.8287753628538366</v>
      </c>
      <c r="AX90" s="15">
        <f>W90*'Table A8'!W39</f>
        <v>1.3687883891076096</v>
      </c>
      <c r="AY90" s="15">
        <f>X90*'Table A8'!X39</f>
        <v>0.55562008438476884</v>
      </c>
      <c r="AZ90" s="15">
        <f>Y90*'Table A8'!Y39</f>
        <v>3.2497985671649698</v>
      </c>
      <c r="BA90" s="15">
        <f>Z90*'Table A8'!Z39</f>
        <v>1.6827409053594848</v>
      </c>
      <c r="BB90" s="15">
        <f>AA90*'Table A8'!AA39</f>
        <v>2.6407846827665562</v>
      </c>
    </row>
    <row r="91" spans="1:54" x14ac:dyDescent="0.3">
      <c r="A91" s="13">
        <v>2004</v>
      </c>
      <c r="B91" s="11">
        <f t="shared" ref="B91:O91" si="99">LN(B40/B39)*100</f>
        <v>0.77726663731280021</v>
      </c>
      <c r="C91" s="11">
        <f t="shared" si="99"/>
        <v>-12.518648998426499</v>
      </c>
      <c r="D91" s="11">
        <f t="shared" si="99"/>
        <v>-4.0662595304582956</v>
      </c>
      <c r="E91" s="11">
        <f t="shared" si="99"/>
        <v>2.1367876265265111</v>
      </c>
      <c r="F91" s="11">
        <f t="shared" si="99"/>
        <v>-4.4187604296315781</v>
      </c>
      <c r="G91" s="11">
        <f t="shared" si="99"/>
        <v>-2.8400826214625798</v>
      </c>
      <c r="H91" s="11">
        <f t="shared" si="99"/>
        <v>-3.9161630703705659</v>
      </c>
      <c r="I91" s="11">
        <f t="shared" si="99"/>
        <v>-4.604605732279123</v>
      </c>
      <c r="J91" s="11">
        <f t="shared" si="99"/>
        <v>-8.9393408081884012</v>
      </c>
      <c r="K91" s="11">
        <f t="shared" si="99"/>
        <v>-5.8898343325443037</v>
      </c>
      <c r="L91" s="11">
        <f t="shared" si="99"/>
        <v>-1.2884809942612045</v>
      </c>
      <c r="M91" s="11">
        <f t="shared" si="99"/>
        <v>-2.1370649335724416</v>
      </c>
      <c r="N91" s="11">
        <f t="shared" si="99"/>
        <v>-3.2353807991579315</v>
      </c>
      <c r="O91" s="11">
        <f t="shared" si="99"/>
        <v>-3.6626431167096256</v>
      </c>
      <c r="Q91" s="11">
        <f t="shared" ref="Q91:T91" si="100">LN(Q40/Q39)*100</f>
        <v>0.51978737144085252</v>
      </c>
      <c r="R91" s="11">
        <f t="shared" si="100"/>
        <v>-1.0232600301390853</v>
      </c>
      <c r="S91" s="11">
        <f t="shared" si="100"/>
        <v>1.7731493860490648</v>
      </c>
      <c r="T91" s="11">
        <f t="shared" si="100"/>
        <v>0.80144688650520113</v>
      </c>
      <c r="V91" s="11">
        <f t="shared" ref="V91:AA91" si="101">LN(V40/V39)*100</f>
        <v>1.4317347125458362</v>
      </c>
      <c r="W91" s="11">
        <f t="shared" si="101"/>
        <v>0.8964901055679757</v>
      </c>
      <c r="X91" s="11">
        <f t="shared" si="101"/>
        <v>-0.30190773583800268</v>
      </c>
      <c r="Y91" s="11">
        <f t="shared" si="101"/>
        <v>-0.56387050290865992</v>
      </c>
      <c r="Z91" s="11">
        <f t="shared" si="101"/>
        <v>3.4885167640788377</v>
      </c>
      <c r="AA91" s="11">
        <f t="shared" si="101"/>
        <v>1.4343095150806942</v>
      </c>
      <c r="AC91" s="15">
        <f>B91*'Table A8'!B40</f>
        <v>0.47840761526602854</v>
      </c>
      <c r="AD91" s="15">
        <f>C91*'Table A8'!C40</f>
        <v>-9.2074663383426909</v>
      </c>
      <c r="AE91" s="15">
        <f>D91*'Table A8'!D40</f>
        <v>-3.2851310746572566</v>
      </c>
      <c r="AF91" s="15">
        <f>E91*'Table A8'!E40</f>
        <v>0.76112375256874332</v>
      </c>
      <c r="AG91" s="15">
        <f>F91*'Table A8'!F40</f>
        <v>-2.7652602768634416</v>
      </c>
      <c r="AH91" s="15">
        <f>G91*'Table A8'!G40</f>
        <v>-1.0488425121061309</v>
      </c>
      <c r="AI91" s="15">
        <f>H91*'Table A8'!H40</f>
        <v>-2.7362231372679142</v>
      </c>
      <c r="AJ91" s="15">
        <f>I91*'Table A8'!I40</f>
        <v>-3.6523732668438003</v>
      </c>
      <c r="AK91" s="15">
        <f>J91*'Table A8'!J40</f>
        <v>-6.9190497855378226</v>
      </c>
      <c r="AL91" s="15">
        <f>K91*'Table A8'!K40</f>
        <v>-4.1758925417739112</v>
      </c>
      <c r="AM91" s="15">
        <f>L91*'Table A8'!L40</f>
        <v>-0.8561956206865704</v>
      </c>
      <c r="AN91" s="15">
        <f>M91*'Table A8'!M40</f>
        <v>-1.5549284456673087</v>
      </c>
      <c r="AO91" s="15">
        <f>N91*'Table A8'!N40</f>
        <v>-2.3737988923421742</v>
      </c>
      <c r="AP91" s="15">
        <f>O91*'Table A8'!O40</f>
        <v>-2.495358755414268</v>
      </c>
      <c r="AR91" s="15">
        <f>Q91*'Table A8'!Q40</f>
        <v>0.37487065228314281</v>
      </c>
      <c r="AS91" s="15">
        <f>R91*'Table A8'!R40</f>
        <v>-0.70338894471760727</v>
      </c>
      <c r="AT91" s="15">
        <f>S91*'Table A8'!S40</f>
        <v>1.2099971410398818</v>
      </c>
      <c r="AU91" s="15">
        <f>T91*'Table A8'!T40</f>
        <v>0.55299835168858869</v>
      </c>
      <c r="AW91" s="15">
        <f>V91*'Table A8'!V40</f>
        <v>1.3265022111737172</v>
      </c>
      <c r="AX91" s="15">
        <f>W91*'Table A8'!W40</f>
        <v>0.79007673003705692</v>
      </c>
      <c r="AY91" s="15">
        <f>X91*'Table A8'!X40</f>
        <v>-0.16088663242807164</v>
      </c>
      <c r="AZ91" s="15">
        <f>Y91*'Table A8'!Y40</f>
        <v>-0.26625965147346919</v>
      </c>
      <c r="BA91" s="15">
        <f>Z91*'Table A8'!Z40</f>
        <v>2.8016278132317147</v>
      </c>
      <c r="BB91" s="15">
        <f>AA91*'Table A8'!AA40</f>
        <v>1.1507465239492409</v>
      </c>
    </row>
    <row r="92" spans="1:54" x14ac:dyDescent="0.3">
      <c r="A92" s="13">
        <v>2005</v>
      </c>
      <c r="B92" s="11">
        <f t="shared" ref="B92:O92" si="102">LN(B41/B40)*100</f>
        <v>-1.9118160104764581</v>
      </c>
      <c r="C92" s="11">
        <f t="shared" si="102"/>
        <v>-12.041598881559164</v>
      </c>
      <c r="D92" s="11">
        <f t="shared" si="102"/>
        <v>-3.1620169064904906</v>
      </c>
      <c r="E92" s="11">
        <f t="shared" si="102"/>
        <v>-9.0056381643870012</v>
      </c>
      <c r="F92" s="11">
        <f t="shared" si="102"/>
        <v>-6.1042673351363215</v>
      </c>
      <c r="G92" s="11">
        <f t="shared" si="102"/>
        <v>-5.3264974937637826</v>
      </c>
      <c r="H92" s="11">
        <f t="shared" si="102"/>
        <v>-5.3331952508617153</v>
      </c>
      <c r="I92" s="11">
        <f t="shared" si="102"/>
        <v>-4.1973885196818186</v>
      </c>
      <c r="J92" s="11">
        <f t="shared" si="102"/>
        <v>-5.0401248777615475</v>
      </c>
      <c r="K92" s="11">
        <f t="shared" si="102"/>
        <v>-4.4540619302107096</v>
      </c>
      <c r="L92" s="11">
        <f t="shared" si="102"/>
        <v>-1.7297449473297966</v>
      </c>
      <c r="M92" s="11">
        <f t="shared" si="102"/>
        <v>-3.0830763539034312</v>
      </c>
      <c r="N92" s="11">
        <f t="shared" si="102"/>
        <v>-7.1796024450980047</v>
      </c>
      <c r="O92" s="11">
        <f t="shared" si="102"/>
        <v>-4.4799947426812823</v>
      </c>
      <c r="Q92" s="11">
        <f t="shared" ref="Q92:T92" si="103">LN(Q41/Q40)*100</f>
        <v>-2.2855310951600494</v>
      </c>
      <c r="R92" s="11">
        <f t="shared" si="103"/>
        <v>-0.77694113988333224</v>
      </c>
      <c r="S92" s="11">
        <f t="shared" si="103"/>
        <v>-0.90769163426349042</v>
      </c>
      <c r="T92" s="11">
        <f t="shared" si="103"/>
        <v>-1.0834776939150781</v>
      </c>
      <c r="V92" s="11">
        <f t="shared" ref="V92:AA92" si="104">LN(V41/V40)*100</f>
        <v>4.9828464130412282</v>
      </c>
      <c r="W92" s="11">
        <f t="shared" si="104"/>
        <v>5.0574865971056102</v>
      </c>
      <c r="X92" s="11">
        <f t="shared" si="104"/>
        <v>7.223116296359831</v>
      </c>
      <c r="Y92" s="11">
        <f t="shared" si="104"/>
        <v>9.9296056941496875</v>
      </c>
      <c r="Z92" s="11">
        <f t="shared" si="104"/>
        <v>5.4116825675157099</v>
      </c>
      <c r="AA92" s="11">
        <f t="shared" si="104"/>
        <v>5.5270040477454421</v>
      </c>
      <c r="AC92" s="15">
        <f>B92*'Table A8'!B41</f>
        <v>-1.2008116361802634</v>
      </c>
      <c r="AD92" s="15">
        <f>C92*'Table A8'!C41</f>
        <v>-9.0179534023996588</v>
      </c>
      <c r="AE92" s="15">
        <f>D92*'Table A8'!D41</f>
        <v>-2.558071677350807</v>
      </c>
      <c r="AF92" s="15">
        <f>E92*'Table A8'!E41</f>
        <v>-3.1861947825601211</v>
      </c>
      <c r="AG92" s="15">
        <f>F92*'Table A8'!F41</f>
        <v>-3.7614495319110013</v>
      </c>
      <c r="AH92" s="15">
        <f>G92*'Table A8'!G41</f>
        <v>-1.9084840520155633</v>
      </c>
      <c r="AI92" s="15">
        <f>H92*'Table A8'!H41</f>
        <v>-3.7924351428877654</v>
      </c>
      <c r="AJ92" s="15">
        <f>I92*'Table A8'!I41</f>
        <v>-3.3402817839627912</v>
      </c>
      <c r="AK92" s="15">
        <f>J92*'Table A8'!J41</f>
        <v>-3.6218337371594482</v>
      </c>
      <c r="AL92" s="15">
        <f>K92*'Table A8'!K41</f>
        <v>-3.1361050050613604</v>
      </c>
      <c r="AM92" s="15">
        <f>L92*'Table A8'!L41</f>
        <v>-1.1599669616793615</v>
      </c>
      <c r="AN92" s="15">
        <f>M92*'Table A8'!M41</f>
        <v>-2.1627780622632571</v>
      </c>
      <c r="AO92" s="15">
        <f>N92*'Table A8'!N41</f>
        <v>-5.2231607788087988</v>
      </c>
      <c r="AP92" s="15">
        <f>O92*'Table A8'!O41</f>
        <v>-3.0302684439496193</v>
      </c>
      <c r="AR92" s="15">
        <f>Q92*'Table A8'!Q41</f>
        <v>-1.7420318007309896</v>
      </c>
      <c r="AS92" s="15">
        <f>R92*'Table A8'!R41</f>
        <v>-0.54090642158677593</v>
      </c>
      <c r="AT92" s="15">
        <f>S92*'Table A8'!S41</f>
        <v>-0.63493029816731161</v>
      </c>
      <c r="AU92" s="15">
        <f>T92*'Table A8'!T41</f>
        <v>-0.76699385952248378</v>
      </c>
      <c r="AW92" s="15">
        <f>V92*'Table A8'!V41</f>
        <v>4.5717615839653272</v>
      </c>
      <c r="AX92" s="15">
        <f>W92*'Table A8'!W41</f>
        <v>4.4480594621543839</v>
      </c>
      <c r="AY92" s="15">
        <f>X92*'Table A8'!X41</f>
        <v>3.6577860924766181</v>
      </c>
      <c r="AZ92" s="15">
        <f>Y92*'Table A8'!Y41</f>
        <v>4.6123018449325297</v>
      </c>
      <c r="BA92" s="15">
        <f>Z92*'Table A8'!Z41</f>
        <v>4.4051096099577878</v>
      </c>
      <c r="BB92" s="15">
        <f>AA92*'Table A8'!AA41</f>
        <v>4.3851250114812341</v>
      </c>
    </row>
    <row r="93" spans="1:54" x14ac:dyDescent="0.3">
      <c r="A93" s="13">
        <v>2006</v>
      </c>
      <c r="B93" s="11">
        <f t="shared" ref="B93:O93" si="105">LN(B42/B41)*100</f>
        <v>-3.8084152855013835</v>
      </c>
      <c r="C93" s="11">
        <f t="shared" si="105"/>
        <v>-8.9306747191951033</v>
      </c>
      <c r="D93" s="11">
        <f t="shared" si="105"/>
        <v>-2.9690726827434402</v>
      </c>
      <c r="E93" s="11">
        <f t="shared" si="105"/>
        <v>-5.3719119388944474</v>
      </c>
      <c r="F93" s="11">
        <f t="shared" si="105"/>
        <v>-12.006465333457914</v>
      </c>
      <c r="G93" s="11">
        <f t="shared" si="105"/>
        <v>7.6891736607049701</v>
      </c>
      <c r="H93" s="11">
        <f t="shared" si="105"/>
        <v>-1.7747799849939647</v>
      </c>
      <c r="I93" s="11">
        <f t="shared" si="105"/>
        <v>-8.8425153873758378E-2</v>
      </c>
      <c r="J93" s="11">
        <f t="shared" si="105"/>
        <v>-5.9684507053201523</v>
      </c>
      <c r="K93" s="11">
        <f t="shared" si="105"/>
        <v>2.116137173949705</v>
      </c>
      <c r="L93" s="11">
        <f t="shared" si="105"/>
        <v>-4.1835239160754147</v>
      </c>
      <c r="M93" s="11">
        <f t="shared" si="105"/>
        <v>-4.2037529548067232</v>
      </c>
      <c r="N93" s="11">
        <f t="shared" si="105"/>
        <v>-1.9549053795768052</v>
      </c>
      <c r="O93" s="11">
        <f t="shared" si="105"/>
        <v>-3.0074825462840171</v>
      </c>
      <c r="Q93" s="11">
        <f t="shared" ref="Q93:T93" si="106">LN(Q42/Q41)*100</f>
        <v>-3.4101731838495812</v>
      </c>
      <c r="R93" s="11">
        <f t="shared" si="106"/>
        <v>1.9714082212587531</v>
      </c>
      <c r="S93" s="11">
        <f t="shared" si="106"/>
        <v>-3.1761627482135903</v>
      </c>
      <c r="T93" s="11">
        <f t="shared" si="106"/>
        <v>-1.7501464214031259</v>
      </c>
      <c r="V93" s="11">
        <f t="shared" ref="V93:AA93" si="107">LN(V42/V41)*100</f>
        <v>4.1828450915372821</v>
      </c>
      <c r="W93" s="11">
        <f t="shared" si="107"/>
        <v>2.7201886427880551</v>
      </c>
      <c r="X93" s="11">
        <f t="shared" si="107"/>
        <v>-0.14074597678797174</v>
      </c>
      <c r="Y93" s="11">
        <f t="shared" si="107"/>
        <v>6.5621106101742849E-2</v>
      </c>
      <c r="Z93" s="11">
        <f t="shared" si="107"/>
        <v>1.4184634991956382</v>
      </c>
      <c r="AA93" s="11">
        <f t="shared" si="107"/>
        <v>2.9365061574143412</v>
      </c>
      <c r="AC93" s="15">
        <f>B93*'Table A8'!B42</f>
        <v>-2.3951123730518202</v>
      </c>
      <c r="AD93" s="15">
        <f>C93*'Table A8'!C42</f>
        <v>-6.7899919890040366</v>
      </c>
      <c r="AE93" s="15">
        <f>D93*'Table A8'!D42</f>
        <v>-2.419200421899355</v>
      </c>
      <c r="AF93" s="15">
        <f>E93*'Table A8'!E42</f>
        <v>-2.1294258925777587</v>
      </c>
      <c r="AG93" s="15">
        <f>F93*'Table A8'!F42</f>
        <v>-7.0129764012727671</v>
      </c>
      <c r="AH93" s="15">
        <f>G93*'Table A8'!G42</f>
        <v>2.8019348819608911</v>
      </c>
      <c r="AI93" s="15">
        <f>H93*'Table A8'!H42</f>
        <v>-1.2687902112721854</v>
      </c>
      <c r="AJ93" s="15">
        <f>I93*'Table A8'!I42</f>
        <v>-6.9519855975548842E-2</v>
      </c>
      <c r="AK93" s="15">
        <f>J93*'Table A8'!J42</f>
        <v>-4.2722170148681649</v>
      </c>
      <c r="AL93" s="15">
        <f>K93*'Table A8'!K42</f>
        <v>1.4982251191563911</v>
      </c>
      <c r="AM93" s="15">
        <f>L93*'Table A8'!L42</f>
        <v>-2.7937572711551617</v>
      </c>
      <c r="AN93" s="15">
        <f>M93*'Table A8'!M42</f>
        <v>-2.930015809500286</v>
      </c>
      <c r="AO93" s="15">
        <f>N93*'Table A8'!N42</f>
        <v>-1.4253215122494487</v>
      </c>
      <c r="AP93" s="15">
        <f>O93*'Table A8'!O42</f>
        <v>-2.0252387466676569</v>
      </c>
      <c r="AR93" s="15">
        <f>Q93*'Table A8'!Q42</f>
        <v>-2.6865344342366999</v>
      </c>
      <c r="AS93" s="15">
        <f>R93*'Table A8'!R42</f>
        <v>1.3638202074668053</v>
      </c>
      <c r="AT93" s="15">
        <f>S93*'Table A8'!S42</f>
        <v>-2.2582517139798628</v>
      </c>
      <c r="AU93" s="15">
        <f>T93*'Table A8'!T42</f>
        <v>-1.2532798523667783</v>
      </c>
      <c r="AW93" s="15">
        <f>V93*'Table A8'!V42</f>
        <v>3.8114084474087715</v>
      </c>
      <c r="AX93" s="15">
        <f>W93*'Table A8'!W42</f>
        <v>2.3932219679249309</v>
      </c>
      <c r="AY93" s="15">
        <f>X93*'Table A8'!X42</f>
        <v>-6.9486288740221655E-2</v>
      </c>
      <c r="AZ93" s="15">
        <f>Y93*'Table A8'!Y42</f>
        <v>3.0789422982937745E-2</v>
      </c>
      <c r="BA93" s="15">
        <f>Z93*'Table A8'!Z42</f>
        <v>1.1800197849808514</v>
      </c>
      <c r="BB93" s="15">
        <f>AA93*'Table A8'!AA42</f>
        <v>2.3245382742091922</v>
      </c>
    </row>
    <row r="94" spans="1:54" x14ac:dyDescent="0.3">
      <c r="A94" s="13">
        <v>2007</v>
      </c>
      <c r="B94" s="11">
        <f t="shared" ref="B94:O94" si="108">LN(B43/B42)*100</f>
        <v>-1.4826879906950414</v>
      </c>
      <c r="C94" s="11">
        <f t="shared" si="108"/>
        <v>-8.1382976131918952</v>
      </c>
      <c r="D94" s="11">
        <f t="shared" si="108"/>
        <v>-0.23208365425030886</v>
      </c>
      <c r="E94" s="11">
        <f t="shared" si="108"/>
        <v>17.639880792748773</v>
      </c>
      <c r="F94" s="11">
        <f t="shared" si="108"/>
        <v>0.7011582546610089</v>
      </c>
      <c r="G94" s="11">
        <f t="shared" si="108"/>
        <v>-13.362569221438919</v>
      </c>
      <c r="H94" s="11">
        <f t="shared" si="108"/>
        <v>-3.5899446012722476</v>
      </c>
      <c r="I94" s="11">
        <f t="shared" si="108"/>
        <v>-1.668117713074839</v>
      </c>
      <c r="J94" s="11">
        <f t="shared" si="108"/>
        <v>0.6845525418965992</v>
      </c>
      <c r="K94" s="11">
        <f t="shared" si="108"/>
        <v>-11.29085634654917</v>
      </c>
      <c r="L94" s="11">
        <f t="shared" si="108"/>
        <v>-0.6720577470207425</v>
      </c>
      <c r="M94" s="11">
        <f t="shared" si="108"/>
        <v>-0.73071462033007228</v>
      </c>
      <c r="N94" s="11">
        <f t="shared" si="108"/>
        <v>-1.8228504130382062</v>
      </c>
      <c r="O94" s="11">
        <f t="shared" si="108"/>
        <v>-2.0081356117035103</v>
      </c>
      <c r="Q94" s="11">
        <f t="shared" ref="Q94:T94" si="109">LN(Q43/Q42)*100</f>
        <v>-0.32152701038630505</v>
      </c>
      <c r="R94" s="11">
        <f t="shared" si="109"/>
        <v>-0.12082160148796757</v>
      </c>
      <c r="S94" s="11">
        <f t="shared" si="109"/>
        <v>0.54670309976951725</v>
      </c>
      <c r="T94" s="11">
        <f t="shared" si="109"/>
        <v>0.22557171463628037</v>
      </c>
      <c r="V94" s="11">
        <f t="shared" ref="V94:AA94" si="110">LN(V43/V42)*100</f>
        <v>3.8790910534749345</v>
      </c>
      <c r="W94" s="11">
        <f t="shared" si="110"/>
        <v>3.449054947214452</v>
      </c>
      <c r="X94" s="11">
        <f t="shared" si="110"/>
        <v>7.1516360012562963</v>
      </c>
      <c r="Y94" s="11">
        <f t="shared" si="110"/>
        <v>4.3138909553068396</v>
      </c>
      <c r="Z94" s="11">
        <f t="shared" si="110"/>
        <v>2.531505710022441</v>
      </c>
      <c r="AA94" s="11">
        <f t="shared" si="110"/>
        <v>3.7292875657019184</v>
      </c>
      <c r="AC94" s="15">
        <f>B94*'Table A8'!B43</f>
        <v>-0.93661400372205772</v>
      </c>
      <c r="AD94" s="15">
        <f>C94*'Table A8'!C43</f>
        <v>-6.2298668228983951</v>
      </c>
      <c r="AE94" s="15">
        <f>D94*'Table A8'!D43</f>
        <v>-0.18963555388792738</v>
      </c>
      <c r="AF94" s="15">
        <f>E94*'Table A8'!E43</f>
        <v>6.6343591661528132</v>
      </c>
      <c r="AG94" s="15">
        <f>F94*'Table A8'!F43</f>
        <v>0.43156290574385103</v>
      </c>
      <c r="AH94" s="15">
        <f>G94*'Table A8'!G43</f>
        <v>-4.8452675996937522</v>
      </c>
      <c r="AI94" s="15">
        <f>H94*'Table A8'!H43</f>
        <v>-2.6134796697261962</v>
      </c>
      <c r="AJ94" s="15">
        <f>I94*'Table A8'!I43</f>
        <v>-1.3491736063349298</v>
      </c>
      <c r="AK94" s="15">
        <f>J94*'Table A8'!J43</f>
        <v>0.48705913355943037</v>
      </c>
      <c r="AL94" s="15">
        <f>K94*'Table A8'!K43</f>
        <v>-8.1271583982460918</v>
      </c>
      <c r="AM94" s="15">
        <f>L94*'Table A8'!L43</f>
        <v>-0.44537266895064603</v>
      </c>
      <c r="AN94" s="15">
        <f>M94*'Table A8'!M43</f>
        <v>-0.51632295072522905</v>
      </c>
      <c r="AO94" s="15">
        <f>N94*'Table A8'!N43</f>
        <v>-1.3476333103591458</v>
      </c>
      <c r="AP94" s="15">
        <f>O94*'Table A8'!O43</f>
        <v>-1.3649297752748759</v>
      </c>
      <c r="AR94" s="15">
        <f>Q94*'Table A8'!Q43</f>
        <v>-0.25278453556571301</v>
      </c>
      <c r="AS94" s="15">
        <f>R94*'Table A8'!R43</f>
        <v>-8.4079752475476624E-2</v>
      </c>
      <c r="AT94" s="15">
        <f>S94*'Table A8'!S43</f>
        <v>0.3935168912140985</v>
      </c>
      <c r="AU94" s="15">
        <f>T94*'Table A8'!T43</f>
        <v>0.16277254928153992</v>
      </c>
      <c r="AW94" s="15">
        <f>V94*'Table A8'!V43</f>
        <v>3.4923456754434836</v>
      </c>
      <c r="AX94" s="15">
        <f>W94*'Table A8'!W43</f>
        <v>3.1120822788716</v>
      </c>
      <c r="AY94" s="15">
        <f>X94*'Table A8'!X43</f>
        <v>3.3298017221849316</v>
      </c>
      <c r="AZ94" s="15">
        <f>Y94*'Table A8'!Y43</f>
        <v>2.1017276734254922</v>
      </c>
      <c r="BA94" s="15">
        <f>Z94*'Table A8'!Z43</f>
        <v>2.1327935606939064</v>
      </c>
      <c r="BB94" s="15">
        <f>AA94*'Table A8'!AA43</f>
        <v>2.9532228232793494</v>
      </c>
    </row>
    <row r="95" spans="1:54" x14ac:dyDescent="0.3">
      <c r="A95" s="13">
        <v>2008</v>
      </c>
      <c r="B95" s="11">
        <f t="shared" ref="B95:O95" si="111">LN(B44/B43)*100</f>
        <v>-3.6341653605448632</v>
      </c>
      <c r="C95" s="11">
        <f t="shared" si="111"/>
        <v>-9.1696926112861394</v>
      </c>
      <c r="D95" s="11">
        <f t="shared" si="111"/>
        <v>-7.7955045129857945</v>
      </c>
      <c r="E95" s="11">
        <f t="shared" si="111"/>
        <v>-13.325768248185316</v>
      </c>
      <c r="F95" s="11">
        <f t="shared" si="111"/>
        <v>-12.506998650984155</v>
      </c>
      <c r="G95" s="11">
        <f t="shared" si="111"/>
        <v>-2.3086020034182586</v>
      </c>
      <c r="H95" s="11">
        <f t="shared" si="111"/>
        <v>-3.8589196548472398</v>
      </c>
      <c r="I95" s="11">
        <f t="shared" si="111"/>
        <v>1.9596244783983636</v>
      </c>
      <c r="J95" s="11">
        <f t="shared" si="111"/>
        <v>-7.8523422370035885</v>
      </c>
      <c r="K95" s="11">
        <f t="shared" si="111"/>
        <v>-5.6109468451206235</v>
      </c>
      <c r="L95" s="11">
        <f t="shared" si="111"/>
        <v>1.2316765014754911</v>
      </c>
      <c r="M95" s="11">
        <f t="shared" si="111"/>
        <v>-5.3940343289618019E-2</v>
      </c>
      <c r="N95" s="11">
        <f t="shared" si="111"/>
        <v>-1.3561588273446583</v>
      </c>
      <c r="O95" s="11">
        <f t="shared" si="111"/>
        <v>-3.1366103175880964</v>
      </c>
      <c r="Q95" s="11">
        <f t="shared" ref="Q95:T95" si="112">LN(Q44/Q43)*100</f>
        <v>1.6689374699507442</v>
      </c>
      <c r="R95" s="11">
        <f t="shared" si="112"/>
        <v>-0.43414677712023109</v>
      </c>
      <c r="S95" s="11">
        <f t="shared" si="112"/>
        <v>2.7396193911949647</v>
      </c>
      <c r="T95" s="11">
        <f t="shared" si="112"/>
        <v>1.685832552636753</v>
      </c>
      <c r="V95" s="11">
        <f t="shared" ref="V95:AA95" si="113">LN(V44/V43)*100</f>
        <v>-2.6538045051827308</v>
      </c>
      <c r="W95" s="11">
        <f t="shared" si="113"/>
        <v>3.5387837025407354</v>
      </c>
      <c r="X95" s="11">
        <f t="shared" si="113"/>
        <v>-0.43005680903882926</v>
      </c>
      <c r="Y95" s="11">
        <f t="shared" si="113"/>
        <v>-0.31464376848709708</v>
      </c>
      <c r="Z95" s="11">
        <f t="shared" si="113"/>
        <v>-2.6856737837247899</v>
      </c>
      <c r="AA95" s="11">
        <f t="shared" si="113"/>
        <v>-0.9866697986857399</v>
      </c>
      <c r="AC95" s="15">
        <f>B95*'Table A8'!B44</f>
        <v>-2.3080584204820425</v>
      </c>
      <c r="AD95" s="15">
        <f>C95*'Table A8'!C44</f>
        <v>-7.2761510870555517</v>
      </c>
      <c r="AE95" s="15">
        <f>D95*'Table A8'!D44</f>
        <v>-6.3595725816938113</v>
      </c>
      <c r="AF95" s="15">
        <f>E95*'Table A8'!E44</f>
        <v>-4.4654649399668997</v>
      </c>
      <c r="AG95" s="15">
        <f>F95*'Table A8'!F44</f>
        <v>-8.0757690289404689</v>
      </c>
      <c r="AH95" s="15">
        <f>G95*'Table A8'!G44</f>
        <v>-0.83963854864322074</v>
      </c>
      <c r="AI95" s="15">
        <f>H95*'Table A8'!H44</f>
        <v>-3.0358120924683232</v>
      </c>
      <c r="AJ95" s="15">
        <f>I95*'Table A8'!I44</f>
        <v>1.5994454992687444</v>
      </c>
      <c r="AK95" s="15">
        <f>J95*'Table A8'!J44</f>
        <v>-5.4550221520463928</v>
      </c>
      <c r="AL95" s="15">
        <f>K95*'Table A8'!K44</f>
        <v>-4.308646082368127</v>
      </c>
      <c r="AM95" s="15">
        <f>L95*'Table A8'!L44</f>
        <v>0.83840219455436682</v>
      </c>
      <c r="AN95" s="15">
        <f>M95*'Table A8'!M44</f>
        <v>-3.8481040902813499E-2</v>
      </c>
      <c r="AO95" s="15">
        <f>N95*'Table A8'!N44</f>
        <v>-1.0332574105538952</v>
      </c>
      <c r="AP95" s="15">
        <f>O95*'Table A8'!O44</f>
        <v>-2.1658294242945804</v>
      </c>
      <c r="AR95" s="15">
        <f>Q95*'Table A8'!Q44</f>
        <v>1.3478339007322211</v>
      </c>
      <c r="AS95" s="15">
        <f>R95*'Table A8'!R44</f>
        <v>-0.30381591462873769</v>
      </c>
      <c r="AT95" s="15">
        <f>S95*'Table A8'!S44</f>
        <v>1.9758135049298085</v>
      </c>
      <c r="AU95" s="15">
        <f>T95*'Table A8'!T44</f>
        <v>1.2252630992563922</v>
      </c>
      <c r="AW95" s="15">
        <f>V95*'Table A8'!V44</f>
        <v>-2.328713453297846</v>
      </c>
      <c r="AX95" s="15">
        <f>W95*'Table A8'!W44</f>
        <v>3.3183174778724474</v>
      </c>
      <c r="AY95" s="15">
        <f>X95*'Table A8'!X44</f>
        <v>-0.17421601334162973</v>
      </c>
      <c r="AZ95" s="15">
        <f>Y95*'Table A8'!Y44</f>
        <v>-0.16119200259593983</v>
      </c>
      <c r="BA95" s="15">
        <f>Z95*'Table A8'!Z44</f>
        <v>-2.2076238502217773</v>
      </c>
      <c r="BB95" s="15">
        <f>AA95*'Table A8'!AA44</f>
        <v>-0.77414112404883151</v>
      </c>
    </row>
    <row r="96" spans="1:54" x14ac:dyDescent="0.3">
      <c r="A96" s="13">
        <v>2009</v>
      </c>
      <c r="B96" s="11">
        <f t="shared" ref="B96:O96" si="114">LN(B45/B44)*100</f>
        <v>-1.7831393369989672</v>
      </c>
      <c r="C96" s="11">
        <f t="shared" si="114"/>
        <v>-9.3691546759392814</v>
      </c>
      <c r="D96" s="11">
        <f t="shared" si="114"/>
        <v>-10.839673573049367</v>
      </c>
      <c r="E96" s="11">
        <f t="shared" si="114"/>
        <v>-16.978030754572828</v>
      </c>
      <c r="F96" s="11">
        <f t="shared" si="114"/>
        <v>-12.292567732482192</v>
      </c>
      <c r="G96" s="11">
        <f t="shared" si="114"/>
        <v>3.1256997638766206</v>
      </c>
      <c r="H96" s="11">
        <f t="shared" si="114"/>
        <v>-13.980001738716746</v>
      </c>
      <c r="I96" s="11">
        <f t="shared" si="114"/>
        <v>-7.9653203698243731</v>
      </c>
      <c r="J96" s="11">
        <f t="shared" si="114"/>
        <v>-14.390643794207115</v>
      </c>
      <c r="K96" s="11">
        <f t="shared" si="114"/>
        <v>-4.0233326883676099</v>
      </c>
      <c r="L96" s="11">
        <f t="shared" si="114"/>
        <v>-9.9278438979945527</v>
      </c>
      <c r="M96" s="11">
        <f t="shared" si="114"/>
        <v>-5.7406002235031277</v>
      </c>
      <c r="N96" s="11">
        <f t="shared" si="114"/>
        <v>-5.7674016837072264</v>
      </c>
      <c r="O96" s="11">
        <f t="shared" si="114"/>
        <v>-7.7895882748568583</v>
      </c>
      <c r="Q96" s="11">
        <f t="shared" ref="Q96:T96" si="115">LN(Q45/Q44)*100</f>
        <v>-5.7074280741336993</v>
      </c>
      <c r="R96" s="11">
        <f t="shared" si="115"/>
        <v>-2.3029521942696687</v>
      </c>
      <c r="S96" s="11">
        <f t="shared" si="115"/>
        <v>-5.5775771950392681</v>
      </c>
      <c r="T96" s="11">
        <f t="shared" si="115"/>
        <v>-4.6692667569023376</v>
      </c>
      <c r="V96" s="11">
        <f t="shared" ref="V96:AA96" si="116">LN(V45/V44)*100</f>
        <v>-4.5547931282865317</v>
      </c>
      <c r="W96" s="11">
        <f t="shared" si="116"/>
        <v>-3.0786697278389519</v>
      </c>
      <c r="X96" s="11">
        <f t="shared" si="116"/>
        <v>5.122146132755093</v>
      </c>
      <c r="Y96" s="11">
        <f t="shared" si="116"/>
        <v>-8.6175175129897745</v>
      </c>
      <c r="Z96" s="11">
        <f t="shared" si="116"/>
        <v>-16.848777666501473</v>
      </c>
      <c r="AA96" s="11">
        <f t="shared" si="116"/>
        <v>-5.9385947498177796</v>
      </c>
      <c r="AC96" s="15">
        <f>B96*'Table A8'!B45</f>
        <v>-1.103228307801261</v>
      </c>
      <c r="AD96" s="15">
        <f>C96*'Table A8'!C45</f>
        <v>-7.6564732011775813</v>
      </c>
      <c r="AE96" s="15">
        <f>D96*'Table A8'!D45</f>
        <v>-8.9470665671949483</v>
      </c>
      <c r="AF96" s="15">
        <f>E96*'Table A8'!E45</f>
        <v>-6.988157458582176</v>
      </c>
      <c r="AG96" s="15">
        <f>F96*'Table A8'!F45</f>
        <v>-7.6779378057083782</v>
      </c>
      <c r="AH96" s="15">
        <f>G96*'Table A8'!G45</f>
        <v>1.1096234161762002</v>
      </c>
      <c r="AI96" s="15">
        <f>H96*'Table A8'!H45</f>
        <v>-11.516725432354855</v>
      </c>
      <c r="AJ96" s="15">
        <f>I96*'Table A8'!I45</f>
        <v>-6.7466263532412434</v>
      </c>
      <c r="AK96" s="15">
        <f>J96*'Table A8'!J45</f>
        <v>-9.7108064323309602</v>
      </c>
      <c r="AL96" s="15">
        <f>K96*'Table A8'!K45</f>
        <v>-3.1060128354197949</v>
      </c>
      <c r="AM96" s="15">
        <f>L96*'Table A8'!L45</f>
        <v>-8.0892072080859609</v>
      </c>
      <c r="AN96" s="15">
        <f>M96*'Table A8'!M45</f>
        <v>-4.3094685877837984</v>
      </c>
      <c r="AO96" s="15">
        <f>N96*'Table A8'!N45</f>
        <v>-4.2811422698158736</v>
      </c>
      <c r="AP96" s="15">
        <f>O96*'Table A8'!O45</f>
        <v>-5.4425853276424867</v>
      </c>
      <c r="AR96" s="15">
        <f>Q96*'Table A8'!Q45</f>
        <v>-4.8010884959612676</v>
      </c>
      <c r="AS96" s="15">
        <f>R96*'Table A8'!R45</f>
        <v>-1.5865037666323747</v>
      </c>
      <c r="AT96" s="15">
        <f>S96*'Table A8'!S45</f>
        <v>-4.0052581837576984</v>
      </c>
      <c r="AU96" s="15">
        <f>T96*'Table A8'!T45</f>
        <v>-3.3861522521055751</v>
      </c>
      <c r="AW96" s="15">
        <f>V96*'Table A8'!V45</f>
        <v>-3.8647419693511225</v>
      </c>
      <c r="AX96" s="15">
        <f>W96*'Table A8'!W45</f>
        <v>-2.9213497047463814</v>
      </c>
      <c r="AY96" s="15">
        <f>X96*'Table A8'!X45</f>
        <v>2.0457851654223842</v>
      </c>
      <c r="AZ96" s="15">
        <f>Y96*'Table A8'!Y45</f>
        <v>-4.5733165441436725</v>
      </c>
      <c r="BA96" s="15">
        <f>Z96*'Table A8'!Z45</f>
        <v>-13.480707010967828</v>
      </c>
      <c r="BB96" s="15">
        <f>AA96*'Table A8'!AA45</f>
        <v>-4.6107249637585239</v>
      </c>
    </row>
    <row r="97" spans="1:54" x14ac:dyDescent="0.3">
      <c r="A97" s="13">
        <v>2010</v>
      </c>
      <c r="B97" s="11">
        <f t="shared" ref="B97:O97" si="117">LN(B46/B45)*100</f>
        <v>0.58038468198002691</v>
      </c>
      <c r="C97" s="11">
        <f t="shared" si="117"/>
        <v>4.9667386119723851</v>
      </c>
      <c r="D97" s="11">
        <f t="shared" si="117"/>
        <v>5.8219729005419607</v>
      </c>
      <c r="E97" s="11">
        <f t="shared" si="117"/>
        <v>14.876183467644069</v>
      </c>
      <c r="F97" s="11">
        <f t="shared" si="117"/>
        <v>-6.2568077150272368</v>
      </c>
      <c r="G97" s="11">
        <f t="shared" si="117"/>
        <v>-3.1739646424621073</v>
      </c>
      <c r="H97" s="11">
        <f t="shared" si="117"/>
        <v>1.4586107428319293</v>
      </c>
      <c r="I97" s="11">
        <f t="shared" si="117"/>
        <v>-3.1437536059439797</v>
      </c>
      <c r="J97" s="11">
        <f t="shared" si="117"/>
        <v>3.8774715970537081</v>
      </c>
      <c r="K97" s="11">
        <f t="shared" si="117"/>
        <v>-0.20283088218383694</v>
      </c>
      <c r="L97" s="11">
        <f t="shared" si="117"/>
        <v>0.92020636474925244</v>
      </c>
      <c r="M97" s="11">
        <f t="shared" si="117"/>
        <v>-0.16012813669738793</v>
      </c>
      <c r="N97" s="11">
        <f t="shared" si="117"/>
        <v>-6.7536678364975202</v>
      </c>
      <c r="O97" s="11">
        <f t="shared" si="117"/>
        <v>-5.0517808601514086E-2</v>
      </c>
      <c r="Q97" s="11">
        <f t="shared" ref="Q97:T97" si="118">LN(Q46/Q45)*100</f>
        <v>0.44250247586417957</v>
      </c>
      <c r="R97" s="11">
        <f t="shared" si="118"/>
        <v>1.1325149357053503</v>
      </c>
      <c r="S97" s="11">
        <f t="shared" si="118"/>
        <v>-1.0211768348074897</v>
      </c>
      <c r="T97" s="11">
        <f t="shared" si="118"/>
        <v>-0.19011412570243075</v>
      </c>
      <c r="V97" s="11">
        <f t="shared" ref="V97:AA97" si="119">LN(V46/V45)*100</f>
        <v>0.80661594361909095</v>
      </c>
      <c r="W97" s="11">
        <f t="shared" si="119"/>
        <v>1.6610655677256103</v>
      </c>
      <c r="X97" s="11">
        <f t="shared" si="119"/>
        <v>11.980303432325121</v>
      </c>
      <c r="Y97" s="11">
        <f t="shared" si="119"/>
        <v>8.2512861255598775</v>
      </c>
      <c r="Z97" s="11">
        <f t="shared" si="119"/>
        <v>-3.9779105623751603</v>
      </c>
      <c r="AA97" s="11">
        <f t="shared" si="119"/>
        <v>1.4316359818983584</v>
      </c>
      <c r="AC97" s="15">
        <f>B97*'Table A8'!B46</f>
        <v>0.35885184886825061</v>
      </c>
      <c r="AD97" s="15">
        <f>C97*'Table A8'!C46</f>
        <v>3.7508809997615451</v>
      </c>
      <c r="AE97" s="15">
        <f>D97*'Table A8'!D46</f>
        <v>4.631961639671184</v>
      </c>
      <c r="AF97" s="15">
        <f>E97*'Table A8'!E46</f>
        <v>6.3461798672969589</v>
      </c>
      <c r="AG97" s="15">
        <f>F97*'Table A8'!F46</f>
        <v>-3.9643133682412577</v>
      </c>
      <c r="AH97" s="15">
        <f>G97*'Table A8'!G46</f>
        <v>-1.0848611147935483</v>
      </c>
      <c r="AI97" s="15">
        <f>H97*'Table A8'!H46</f>
        <v>1.1413629062659847</v>
      </c>
      <c r="AJ97" s="15">
        <f>I97*'Table A8'!I46</f>
        <v>-2.6894812098850749</v>
      </c>
      <c r="AK97" s="15">
        <f>J97*'Table A8'!J46</f>
        <v>2.5955794870677522</v>
      </c>
      <c r="AL97" s="15">
        <f>K97*'Table A8'!K46</f>
        <v>-0.14843163958213187</v>
      </c>
      <c r="AM97" s="15">
        <f>L97*'Table A8'!L46</f>
        <v>0.7631271382865551</v>
      </c>
      <c r="AN97" s="15">
        <f>M97*'Table A8'!M46</f>
        <v>-0.1206565510014818</v>
      </c>
      <c r="AO97" s="15">
        <f>N97*'Table A8'!N46</f>
        <v>-4.7066311152551217</v>
      </c>
      <c r="AP97" s="15">
        <f>O97*'Table A8'!O46</f>
        <v>-3.4710786290100333E-2</v>
      </c>
      <c r="AR97" s="15">
        <f>Q97*'Table A8'!Q46</f>
        <v>0.36413528738863338</v>
      </c>
      <c r="AS97" s="15">
        <f>R97*'Table A8'!R46</f>
        <v>0.77169567718962573</v>
      </c>
      <c r="AT97" s="15">
        <f>S97*'Table A8'!S46</f>
        <v>-0.74739932539560172</v>
      </c>
      <c r="AU97" s="15">
        <f>T97*'Table A8'!T46</f>
        <v>-0.13809890091024571</v>
      </c>
      <c r="AW97" s="15">
        <f>V97*'Table A8'!V46</f>
        <v>0.67586349915843624</v>
      </c>
      <c r="AX97" s="15">
        <f>W97*'Table A8'!W46</f>
        <v>1.5818327401450987</v>
      </c>
      <c r="AY97" s="15">
        <f>X97*'Table A8'!X46</f>
        <v>4.9945885009363424</v>
      </c>
      <c r="AZ97" s="15">
        <f>Y97*'Table A8'!Y46</f>
        <v>4.1974292520723102</v>
      </c>
      <c r="BA97" s="15">
        <f>Z97*'Table A8'!Z46</f>
        <v>-3.1890908978561661</v>
      </c>
      <c r="BB97" s="15">
        <f>AA97*'Table A8'!AA46</f>
        <v>1.1025028696599257</v>
      </c>
    </row>
    <row r="98" spans="1:54" x14ac:dyDescent="0.3">
      <c r="A98" s="13">
        <v>2011</v>
      </c>
      <c r="B98" s="11">
        <f t="shared" ref="B98:O98" si="120">LN(B47/B46)*100</f>
        <v>-0.25284463533587487</v>
      </c>
      <c r="C98" s="11">
        <f t="shared" si="120"/>
        <v>-6.7184356507820926</v>
      </c>
      <c r="D98" s="11">
        <f t="shared" si="120"/>
        <v>-4.4224101784420791</v>
      </c>
      <c r="E98" s="11">
        <f t="shared" si="120"/>
        <v>7.1841950804980889E-2</v>
      </c>
      <c r="F98" s="11">
        <f t="shared" si="120"/>
        <v>5.9917416831647623</v>
      </c>
      <c r="G98" s="11">
        <f t="shared" si="120"/>
        <v>-5.5892666326616114</v>
      </c>
      <c r="H98" s="11">
        <f t="shared" si="120"/>
        <v>-1.0313841487459099</v>
      </c>
      <c r="I98" s="11">
        <f t="shared" si="120"/>
        <v>-2.1219105631857955</v>
      </c>
      <c r="J98" s="11">
        <f t="shared" si="120"/>
        <v>6.7091022813479215</v>
      </c>
      <c r="K98" s="11">
        <f t="shared" si="120"/>
        <v>-0.70872018830548744</v>
      </c>
      <c r="L98" s="11">
        <f t="shared" si="120"/>
        <v>4.4216207956407612</v>
      </c>
      <c r="M98" s="11">
        <f t="shared" si="120"/>
        <v>-4.1246573346828876</v>
      </c>
      <c r="N98" s="11">
        <f t="shared" si="120"/>
        <v>-1.9239210574584842</v>
      </c>
      <c r="O98" s="11">
        <f t="shared" si="120"/>
        <v>-1.0974604610846614</v>
      </c>
      <c r="Q98" s="11">
        <f t="shared" ref="Q98:T98" si="121">LN(Q47/Q46)*100</f>
        <v>0.91119245439565677</v>
      </c>
      <c r="R98" s="11">
        <f t="shared" si="121"/>
        <v>-1.2050199883404635</v>
      </c>
      <c r="S98" s="11">
        <f t="shared" si="121"/>
        <v>0.21360683119348484</v>
      </c>
      <c r="T98" s="11">
        <f t="shared" si="121"/>
        <v>-8.4611321811435575E-2</v>
      </c>
      <c r="V98" s="11">
        <f t="shared" ref="V98:AA98" si="122">LN(V47/V46)*100</f>
        <v>-0.11860052783760937</v>
      </c>
      <c r="W98" s="11">
        <f t="shared" si="122"/>
        <v>1.5258227722499778</v>
      </c>
      <c r="X98" s="11">
        <f t="shared" si="122"/>
        <v>-5.046172585254443E-2</v>
      </c>
      <c r="Y98" s="11">
        <f t="shared" si="122"/>
        <v>2.2765210773012425</v>
      </c>
      <c r="Z98" s="11">
        <f t="shared" si="122"/>
        <v>2.8103013643403241</v>
      </c>
      <c r="AA98" s="11">
        <f t="shared" si="122"/>
        <v>0.85432460963412149</v>
      </c>
      <c r="AC98" s="15">
        <f>B98*'Table A8'!B47</f>
        <v>-0.16060691236534771</v>
      </c>
      <c r="AD98" s="15">
        <f>C98*'Table A8'!C47</f>
        <v>-4.9662676330581226</v>
      </c>
      <c r="AE98" s="15">
        <f>D98*'Table A8'!D47</f>
        <v>-3.3875661966866328</v>
      </c>
      <c r="AF98" s="15">
        <f>E98*'Table A8'!E47</f>
        <v>3.0791460115014806E-2</v>
      </c>
      <c r="AG98" s="15">
        <f>F98*'Table A8'!F47</f>
        <v>3.789776614601712</v>
      </c>
      <c r="AH98" s="15">
        <f>G98*'Table A8'!G47</f>
        <v>-1.9271791349417235</v>
      </c>
      <c r="AI98" s="15">
        <f>H98*'Table A8'!H47</f>
        <v>-0.78137663108990141</v>
      </c>
      <c r="AJ98" s="15">
        <f>I98*'Table A8'!I47</f>
        <v>-1.7185353651241757</v>
      </c>
      <c r="AK98" s="15">
        <f>J98*'Table A8'!J47</f>
        <v>4.4347166079709766</v>
      </c>
      <c r="AL98" s="15">
        <f>K98*'Table A8'!K47</f>
        <v>-0.515452192954581</v>
      </c>
      <c r="AM98" s="15">
        <f>L98*'Table A8'!L47</f>
        <v>3.1406772511436327</v>
      </c>
      <c r="AN98" s="15">
        <f>M98*'Table A8'!M47</f>
        <v>-2.9268568446909771</v>
      </c>
      <c r="AO98" s="15">
        <f>N98*'Table A8'!N47</f>
        <v>-1.3305838033382877</v>
      </c>
      <c r="AP98" s="15">
        <f>O98*'Table A8'!O47</f>
        <v>-0.73584723915726546</v>
      </c>
      <c r="AR98" s="15">
        <f>Q98*'Table A8'!Q47</f>
        <v>0.71136794914668922</v>
      </c>
      <c r="AS98" s="15">
        <f>R98*'Table A8'!R47</f>
        <v>-0.83495834992110718</v>
      </c>
      <c r="AT98" s="15">
        <f>S98*'Table A8'!S47</f>
        <v>0.16182853531218414</v>
      </c>
      <c r="AU98" s="15">
        <f>T98*'Table A8'!T47</f>
        <v>-6.2426233232477167E-2</v>
      </c>
      <c r="AW98" s="15">
        <f>V98*'Table A8'!V47</f>
        <v>-9.8711219319242288E-2</v>
      </c>
      <c r="AX98" s="15">
        <f>W98*'Table A8'!W47</f>
        <v>1.4159635326479794</v>
      </c>
      <c r="AY98" s="15">
        <f>X98*'Table A8'!X47</f>
        <v>-2.1269617446847477E-2</v>
      </c>
      <c r="AZ98" s="15">
        <f>Y98*'Table A8'!Y47</f>
        <v>1.0945513339664374</v>
      </c>
      <c r="BA98" s="15">
        <f>Z98*'Table A8'!Z47</f>
        <v>2.2504893325637312</v>
      </c>
      <c r="BB98" s="15">
        <f>AA98*'Table A8'!AA47</f>
        <v>0.64757805410266411</v>
      </c>
    </row>
    <row r="99" spans="1:54" x14ac:dyDescent="0.3">
      <c r="A99" s="13">
        <v>2012</v>
      </c>
      <c r="B99" s="11">
        <f t="shared" ref="B99:O99" si="123">LN(B48/B47)*100</f>
        <v>-0.77302232771161306</v>
      </c>
      <c r="C99" s="11">
        <f t="shared" si="123"/>
        <v>6.8703728793018586</v>
      </c>
      <c r="D99" s="11">
        <f t="shared" si="123"/>
        <v>-4.9366246303251486</v>
      </c>
      <c r="E99" s="11">
        <f t="shared" si="123"/>
        <v>-1.357723206515526</v>
      </c>
      <c r="F99" s="11">
        <f t="shared" si="123"/>
        <v>5.8813734860467459</v>
      </c>
      <c r="G99" s="11">
        <f t="shared" si="123"/>
        <v>7.8706618129697672</v>
      </c>
      <c r="H99" s="11">
        <f t="shared" si="123"/>
        <v>-4.3465734160238023</v>
      </c>
      <c r="I99" s="11">
        <f t="shared" si="123"/>
        <v>-0.75800049626182564</v>
      </c>
      <c r="J99" s="11">
        <f t="shared" si="123"/>
        <v>-2.2535657133630562</v>
      </c>
      <c r="K99" s="11">
        <f t="shared" si="123"/>
        <v>-6.6722031759693596</v>
      </c>
      <c r="L99" s="11">
        <f t="shared" si="123"/>
        <v>2.1718708003344389</v>
      </c>
      <c r="M99" s="11">
        <f t="shared" si="123"/>
        <v>3.1931342972452188</v>
      </c>
      <c r="N99" s="11">
        <f t="shared" si="123"/>
        <v>7.2205662715797727</v>
      </c>
      <c r="O99" s="11">
        <f t="shared" si="123"/>
        <v>0.51974639294654312</v>
      </c>
      <c r="Q99" s="11">
        <f t="shared" ref="Q99:T99" si="124">LN(Q48/Q47)*100</f>
        <v>1.3671984464808682</v>
      </c>
      <c r="R99" s="11">
        <f t="shared" si="124"/>
        <v>-0.89509340327828346</v>
      </c>
      <c r="S99" s="11">
        <f t="shared" si="124"/>
        <v>3.3777072930266252</v>
      </c>
      <c r="T99" s="11">
        <f t="shared" si="124"/>
        <v>1.8762669797114977</v>
      </c>
      <c r="V99" s="11">
        <f t="shared" ref="V99:AA99" si="125">LN(V48/V47)*100</f>
        <v>7.0872257639119933</v>
      </c>
      <c r="W99" s="11">
        <f t="shared" si="125"/>
        <v>6.0070885449107735E-2</v>
      </c>
      <c r="X99" s="11">
        <f t="shared" si="125"/>
        <v>-4.5856856957089622</v>
      </c>
      <c r="Y99" s="11">
        <f t="shared" si="125"/>
        <v>11.108242738717774</v>
      </c>
      <c r="Z99" s="11">
        <f t="shared" si="125"/>
        <v>5.8557686593066673</v>
      </c>
      <c r="AA99" s="11">
        <f t="shared" si="125"/>
        <v>5.0626490101646926</v>
      </c>
      <c r="AC99" s="15">
        <f>B99*'Table A8'!B48</f>
        <v>-0.493110942847238</v>
      </c>
      <c r="AD99" s="15">
        <f>C99*'Table A8'!C48</f>
        <v>5.0792666696678639</v>
      </c>
      <c r="AE99" s="15">
        <f>D99*'Table A8'!D48</f>
        <v>-3.7241896211172918</v>
      </c>
      <c r="AF99" s="15">
        <f>E99*'Table A8'!E48</f>
        <v>-0.68442826840447668</v>
      </c>
      <c r="AG99" s="15">
        <f>F99*'Table A8'!F48</f>
        <v>3.5994005734606085</v>
      </c>
      <c r="AH99" s="15">
        <f>G99*'Table A8'!G48</f>
        <v>2.8066780025050186</v>
      </c>
      <c r="AI99" s="15">
        <f>H99*'Table A8'!H48</f>
        <v>-3.2412397963289497</v>
      </c>
      <c r="AJ99" s="15">
        <f>I99*'Table A8'!I48</f>
        <v>-0.59677379070693537</v>
      </c>
      <c r="AK99" s="15">
        <f>J99*'Table A8'!J48</f>
        <v>-1.5101143845245841</v>
      </c>
      <c r="AL99" s="15">
        <f>K99*'Table A8'!K48</f>
        <v>-4.8733771997280204</v>
      </c>
      <c r="AM99" s="15">
        <f>L99*'Table A8'!L48</f>
        <v>1.4492893850631712</v>
      </c>
      <c r="AN99" s="15">
        <f>M99*'Table A8'!M48</f>
        <v>2.2240180380312951</v>
      </c>
      <c r="AO99" s="15">
        <f>N99*'Table A8'!N48</f>
        <v>5.0016862563233087</v>
      </c>
      <c r="AP99" s="15">
        <f>O99*'Table A8'!O48</f>
        <v>0.34641097089887096</v>
      </c>
      <c r="AR99" s="15">
        <f>Q99*'Table A8'!Q48</f>
        <v>1.0999111501938585</v>
      </c>
      <c r="AS99" s="15">
        <f>R99*'Table A8'!R48</f>
        <v>-0.6385596338987275</v>
      </c>
      <c r="AT99" s="15">
        <f>S99*'Table A8'!S48</f>
        <v>2.5599643573848794</v>
      </c>
      <c r="AU99" s="15">
        <f>T99*'Table A8'!T48</f>
        <v>1.4051363411059405</v>
      </c>
      <c r="AW99" s="15">
        <f>V99*'Table A8'!V48</f>
        <v>5.9057852290678641</v>
      </c>
      <c r="AX99" s="15">
        <f>W99*'Table A8'!W48</f>
        <v>5.3186761976639983E-2</v>
      </c>
      <c r="AY99" s="15">
        <f>X99*'Table A8'!X48</f>
        <v>-1.869125489570973</v>
      </c>
      <c r="AZ99" s="15">
        <f>Y99*'Table A8'!Y48</f>
        <v>5.3363998116800184</v>
      </c>
      <c r="BA99" s="15">
        <f>Z99*'Table A8'!Z48</f>
        <v>4.620201472192961</v>
      </c>
      <c r="BB99" s="15">
        <f>AA99*'Table A8'!AA48</f>
        <v>3.803061936435717</v>
      </c>
    </row>
    <row r="100" spans="1:54" x14ac:dyDescent="0.3">
      <c r="A100" s="13">
        <v>2013</v>
      </c>
      <c r="B100" s="11">
        <f t="shared" ref="B100:O100" si="126">LN(B49/B48)*100</f>
        <v>0.56182900739724273</v>
      </c>
      <c r="C100" s="11">
        <f t="shared" si="126"/>
        <v>2.0834086902842053</v>
      </c>
      <c r="D100" s="11">
        <f t="shared" si="126"/>
        <v>0.69763089397654854</v>
      </c>
      <c r="E100" s="11">
        <f t="shared" si="126"/>
        <v>-1.9026418068831228</v>
      </c>
      <c r="F100" s="11">
        <f t="shared" si="126"/>
        <v>-13.983923080272739</v>
      </c>
      <c r="G100" s="11">
        <f t="shared" si="126"/>
        <v>2.5622121812040133</v>
      </c>
      <c r="H100" s="11">
        <f t="shared" si="126"/>
        <v>2.1028110355253231</v>
      </c>
      <c r="I100" s="11">
        <f t="shared" si="126"/>
        <v>5.516122278291161</v>
      </c>
      <c r="J100" s="11">
        <f t="shared" si="126"/>
        <v>1.1331309203845679</v>
      </c>
      <c r="K100" s="11">
        <f t="shared" si="126"/>
        <v>-1.1277955722210333</v>
      </c>
      <c r="L100" s="11">
        <f t="shared" si="126"/>
        <v>0.80815941735100094</v>
      </c>
      <c r="M100" s="11">
        <f t="shared" si="126"/>
        <v>0.94296926877849974</v>
      </c>
      <c r="N100" s="11">
        <f t="shared" si="126"/>
        <v>-1.0238433687058215</v>
      </c>
      <c r="O100" s="11">
        <f t="shared" si="126"/>
        <v>0.98114376306320905</v>
      </c>
      <c r="Q100" s="11">
        <f t="shared" ref="Q100:T100" si="127">LN(Q49/Q48)*100</f>
        <v>2.7000601818505876</v>
      </c>
      <c r="R100" s="11">
        <f t="shared" si="127"/>
        <v>2.8446729024632265</v>
      </c>
      <c r="S100" s="11">
        <f t="shared" si="127"/>
        <v>1.1893916486638516</v>
      </c>
      <c r="T100" s="11">
        <f t="shared" si="127"/>
        <v>1.8722900586208808</v>
      </c>
      <c r="V100" s="11">
        <f t="shared" ref="V100:AA100" si="128">LN(V49/V48)*100</f>
        <v>5.8215600934329821</v>
      </c>
      <c r="W100" s="11">
        <f t="shared" si="128"/>
        <v>4.6809319315707034</v>
      </c>
      <c r="X100" s="11">
        <f t="shared" si="128"/>
        <v>-2.7211105789374841</v>
      </c>
      <c r="Y100" s="11">
        <f t="shared" si="128"/>
        <v>0.45271429387332784</v>
      </c>
      <c r="Z100" s="11">
        <f t="shared" si="128"/>
        <v>7.3058439455163633</v>
      </c>
      <c r="AA100" s="11">
        <f t="shared" si="128"/>
        <v>4.9795492493774827</v>
      </c>
      <c r="AC100" s="15">
        <f>B100*'Table A8'!B49</f>
        <v>0.35681760259798884</v>
      </c>
      <c r="AD100" s="15">
        <f>C100*'Table A8'!C49</f>
        <v>1.5019293248258836</v>
      </c>
      <c r="AE100" s="15">
        <f>D100*'Table A8'!D49</f>
        <v>0.52685085113108943</v>
      </c>
      <c r="AF100" s="15">
        <f>E100*'Table A8'!E49</f>
        <v>-0.912126482219769</v>
      </c>
      <c r="AG100" s="15">
        <f>F100*'Table A8'!F49</f>
        <v>-8.3847602789315339</v>
      </c>
      <c r="AH100" s="15">
        <f>G100*'Table A8'!G49</f>
        <v>0.96800376205887628</v>
      </c>
      <c r="AI100" s="15">
        <f>H100*'Table A8'!H49</f>
        <v>1.5413604890400618</v>
      </c>
      <c r="AJ100" s="15">
        <f>I100*'Table A8'!I49</f>
        <v>4.2700302556251879</v>
      </c>
      <c r="AK100" s="15">
        <f>J100*'Table A8'!J49</f>
        <v>0.7833334052618518</v>
      </c>
      <c r="AL100" s="15">
        <f>K100*'Table A8'!K49</f>
        <v>-0.84178661510577923</v>
      </c>
      <c r="AM100" s="15">
        <f>L100*'Table A8'!L49</f>
        <v>0.50679677062081263</v>
      </c>
      <c r="AN100" s="15">
        <f>M100*'Table A8'!M49</f>
        <v>0.6355612871567089</v>
      </c>
      <c r="AO100" s="15">
        <f>N100*'Table A8'!N49</f>
        <v>-0.71443790268292218</v>
      </c>
      <c r="AP100" s="15">
        <f>O100*'Table A8'!O49</f>
        <v>0.65010585740568227</v>
      </c>
      <c r="AR100" s="15">
        <f>Q100*'Table A8'!Q49</f>
        <v>2.2820908657001167</v>
      </c>
      <c r="AS100" s="15">
        <f>R100*'Table A8'!R49</f>
        <v>2.0612499851248538</v>
      </c>
      <c r="AT100" s="15">
        <f>S100*'Table A8'!S49</f>
        <v>0.88026875917611658</v>
      </c>
      <c r="AU100" s="15">
        <f>T100*'Table A8'!T49</f>
        <v>1.4040303149597986</v>
      </c>
      <c r="AW100" s="15">
        <f>V100*'Table A8'!V49</f>
        <v>4.8691528621473461</v>
      </c>
      <c r="AX100" s="15">
        <f>W100*'Table A8'!W49</f>
        <v>4.0321547658550045</v>
      </c>
      <c r="AY100" s="15">
        <f>X100*'Table A8'!X49</f>
        <v>-1.2332073143744677</v>
      </c>
      <c r="AZ100" s="15">
        <f>Y100*'Table A8'!Y49</f>
        <v>0.21893263251714135</v>
      </c>
      <c r="BA100" s="15">
        <f>Z100*'Table A8'!Z49</f>
        <v>5.8300634685220585</v>
      </c>
      <c r="BB100" s="15">
        <f>AA100*'Table A8'!AA49</f>
        <v>3.7764901507278825</v>
      </c>
    </row>
    <row r="101" spans="1:54" x14ac:dyDescent="0.3">
      <c r="A101" s="13">
        <v>2014</v>
      </c>
      <c r="B101" s="11">
        <f t="shared" ref="B101:O101" si="129">LN(B50/B49)*100</f>
        <v>0.51663354935204386</v>
      </c>
      <c r="C101" s="11">
        <f t="shared" si="129"/>
        <v>2.728108567835672</v>
      </c>
      <c r="D101" s="11">
        <f t="shared" si="129"/>
        <v>1.869397217209793</v>
      </c>
      <c r="E101" s="11">
        <f t="shared" si="129"/>
        <v>6.7111465489112732</v>
      </c>
      <c r="F101" s="11">
        <f t="shared" si="129"/>
        <v>-11.402307685316648</v>
      </c>
      <c r="G101" s="11">
        <f t="shared" si="129"/>
        <v>-2.449025977835654</v>
      </c>
      <c r="H101" s="11">
        <f t="shared" si="129"/>
        <v>5.4755387958887169</v>
      </c>
      <c r="I101" s="11">
        <f t="shared" si="129"/>
        <v>-0.58735906186659637</v>
      </c>
      <c r="J101" s="11">
        <f t="shared" si="129"/>
        <v>-3.0197188768383385</v>
      </c>
      <c r="K101" s="11">
        <f t="shared" si="129"/>
        <v>-2.0685369739848669</v>
      </c>
      <c r="L101" s="11">
        <f t="shared" si="129"/>
        <v>-4.8058702127126836</v>
      </c>
      <c r="M101" s="11">
        <f t="shared" si="129"/>
        <v>3.9387980662837832</v>
      </c>
      <c r="N101" s="11">
        <f t="shared" si="129"/>
        <v>-3.3202368740634439E-2</v>
      </c>
      <c r="O101" s="11">
        <f t="shared" si="129"/>
        <v>0.37172896575314124</v>
      </c>
      <c r="Q101" s="11">
        <f t="shared" ref="Q101:T101" si="130">LN(Q50/Q49)*100</f>
        <v>-0.60634274458545001</v>
      </c>
      <c r="R101" s="11">
        <f t="shared" si="130"/>
        <v>1.1015219253652979</v>
      </c>
      <c r="S101" s="11">
        <f t="shared" si="130"/>
        <v>2.2375454762222033</v>
      </c>
      <c r="T101" s="11">
        <f t="shared" si="130"/>
        <v>1.4970945200263879</v>
      </c>
      <c r="V101" s="11">
        <f t="shared" ref="V101:AA101" si="131">LN(V50/V49)*100</f>
        <v>5.0284557715601554</v>
      </c>
      <c r="W101" s="11">
        <f t="shared" si="131"/>
        <v>8.5099330518004344</v>
      </c>
      <c r="X101" s="11">
        <f t="shared" si="131"/>
        <v>14.914250387222722</v>
      </c>
      <c r="Y101" s="11">
        <f t="shared" si="131"/>
        <v>1.9744301064588576</v>
      </c>
      <c r="Z101" s="11">
        <f t="shared" si="131"/>
        <v>8.628807057997971</v>
      </c>
      <c r="AA101" s="11">
        <f t="shared" si="131"/>
        <v>6.5019285202901456</v>
      </c>
      <c r="AC101" s="15">
        <f>B101*'Table A8'!B50</f>
        <v>0.32258598821541618</v>
      </c>
      <c r="AD101" s="15">
        <f>C101*'Table A8'!C50</f>
        <v>2.0488095344445898</v>
      </c>
      <c r="AE101" s="15">
        <f>D101*'Table A8'!D50</f>
        <v>1.4227982220183735</v>
      </c>
      <c r="AF101" s="15">
        <f>E101*'Table A8'!E50</f>
        <v>3.1616211391921007</v>
      </c>
      <c r="AG101" s="15">
        <f>F101*'Table A8'!F50</f>
        <v>-6.6532465343822649</v>
      </c>
      <c r="AH101" s="15">
        <f>G101*'Table A8'!G50</f>
        <v>-0.94116068328224178</v>
      </c>
      <c r="AI101" s="15">
        <f>H101*'Table A8'!H50</f>
        <v>4.0201405839414956</v>
      </c>
      <c r="AJ101" s="15">
        <f>I101*'Table A8'!I50</f>
        <v>-0.44345609170928024</v>
      </c>
      <c r="AK101" s="15">
        <f>J101*'Table A8'!J50</f>
        <v>-2.113199270011469</v>
      </c>
      <c r="AL101" s="15">
        <f>K101*'Table A8'!K50</f>
        <v>-1.5532644137652365</v>
      </c>
      <c r="AM101" s="15">
        <f>L101*'Table A8'!L50</f>
        <v>-2.9983824257114433</v>
      </c>
      <c r="AN101" s="15">
        <f>M101*'Table A8'!M50</f>
        <v>2.5381614739132696</v>
      </c>
      <c r="AO101" s="15">
        <f>N101*'Table A8'!N50</f>
        <v>-2.3430911620265723E-2</v>
      </c>
      <c r="AP101" s="15">
        <f>O101*'Table A8'!O50</f>
        <v>0.24459765946556694</v>
      </c>
      <c r="AR101" s="15">
        <f>Q101*'Table A8'!Q50</f>
        <v>-0.49956578726395223</v>
      </c>
      <c r="AS101" s="15">
        <f>R101*'Table A8'!R50</f>
        <v>0.78505467620784786</v>
      </c>
      <c r="AT101" s="15">
        <f>S101*'Table A8'!S50</f>
        <v>1.6253530339278086</v>
      </c>
      <c r="AU101" s="15">
        <f>T101*'Table A8'!T50</f>
        <v>1.1018615667394214</v>
      </c>
      <c r="AW101" s="15">
        <f>V101*'Table A8'!V50</f>
        <v>4.1318821074909797</v>
      </c>
      <c r="AX101" s="15">
        <f>W101*'Table A8'!W50</f>
        <v>7.1883404488558273</v>
      </c>
      <c r="AY101" s="15">
        <f>X101*'Table A8'!X50</f>
        <v>7.619690522832089</v>
      </c>
      <c r="AZ101" s="15">
        <f>Y101*'Table A8'!Y50</f>
        <v>1.0130800876240398</v>
      </c>
      <c r="BA101" s="15">
        <f>Z101*'Table A8'!Z50</f>
        <v>6.8719819409895839</v>
      </c>
      <c r="BB101" s="15">
        <f>AA101*'Table A8'!AA50</f>
        <v>4.9479676039408007</v>
      </c>
    </row>
    <row r="102" spans="1:54" x14ac:dyDescent="0.3">
      <c r="A102" s="13">
        <v>2015</v>
      </c>
      <c r="B102" s="11">
        <f t="shared" ref="B102:O102" si="132">LN(B51/B50)*100</f>
        <v>3.8071343561125897</v>
      </c>
      <c r="C102" s="11">
        <f t="shared" si="132"/>
        <v>-6.2181248956624104</v>
      </c>
      <c r="D102" s="11">
        <f t="shared" si="132"/>
        <v>1.1340077908566994</v>
      </c>
      <c r="E102" s="11">
        <f t="shared" si="132"/>
        <v>-31.603798041169657</v>
      </c>
      <c r="F102" s="11">
        <f t="shared" si="132"/>
        <v>-2.5658448879089697</v>
      </c>
      <c r="G102" s="11">
        <f t="shared" si="132"/>
        <v>-3.3160680923733636</v>
      </c>
      <c r="H102" s="11">
        <f t="shared" si="132"/>
        <v>1.8403716745560965</v>
      </c>
      <c r="I102" s="11">
        <f t="shared" si="132"/>
        <v>1.6188868330498687</v>
      </c>
      <c r="J102" s="11">
        <f t="shared" si="132"/>
        <v>-8.0848184962353251</v>
      </c>
      <c r="K102" s="11">
        <f t="shared" si="132"/>
        <v>8.8678125745507259</v>
      </c>
      <c r="L102" s="11">
        <f t="shared" si="132"/>
        <v>-1.2457309471266242</v>
      </c>
      <c r="M102" s="11">
        <f t="shared" si="132"/>
        <v>5.5641222798886938</v>
      </c>
      <c r="N102" s="11">
        <f t="shared" si="132"/>
        <v>2.2005376418790754</v>
      </c>
      <c r="O102" s="11">
        <f t="shared" si="132"/>
        <v>1.0375192829052358</v>
      </c>
      <c r="Q102" s="11">
        <f t="shared" ref="Q102:T102" si="133">LN(Q51/Q50)*100</f>
        <v>2.3935552211976434</v>
      </c>
      <c r="R102" s="11">
        <f t="shared" si="133"/>
        <v>1.990115431729502</v>
      </c>
      <c r="S102" s="11">
        <f t="shared" si="133"/>
        <v>-0.89103057350656922</v>
      </c>
      <c r="T102" s="11">
        <f t="shared" si="133"/>
        <v>0.40080213975388679</v>
      </c>
      <c r="V102" s="11">
        <f t="shared" ref="V102:AA102" si="134">LN(V51/V50)*100</f>
        <v>4.8401747382844116</v>
      </c>
      <c r="W102" s="11">
        <f t="shared" si="134"/>
        <v>6.3814574941222251</v>
      </c>
      <c r="X102" s="11">
        <f t="shared" si="134"/>
        <v>-3.309859908897069</v>
      </c>
      <c r="Y102" s="11">
        <f t="shared" si="134"/>
        <v>5.771033658477684</v>
      </c>
      <c r="Z102" s="11">
        <f t="shared" si="134"/>
        <v>-2.362399136789938</v>
      </c>
      <c r="AA102" s="11">
        <f t="shared" si="134"/>
        <v>3.9456594907266052</v>
      </c>
      <c r="AC102" s="15">
        <f>B102*'Table A8'!B51</f>
        <v>2.3071234198042294</v>
      </c>
      <c r="AD102" s="15">
        <f>C102*'Table A8'!C51</f>
        <v>-4.722044045766034</v>
      </c>
      <c r="AE102" s="15">
        <f>D102*'Table A8'!D51</f>
        <v>0.83633074575681587</v>
      </c>
      <c r="AF102" s="15">
        <f>E102*'Table A8'!E51</f>
        <v>-15.634398890966629</v>
      </c>
      <c r="AG102" s="15">
        <f>F102*'Table A8'!F51</f>
        <v>-1.4630447550856946</v>
      </c>
      <c r="AH102" s="15">
        <f>G102*'Table A8'!G51</f>
        <v>-1.2199814511841605</v>
      </c>
      <c r="AI102" s="15">
        <f>H102*'Table A8'!H51</f>
        <v>1.3373980958999154</v>
      </c>
      <c r="AJ102" s="15">
        <f>I102*'Table A8'!I51</f>
        <v>1.2159459003037563</v>
      </c>
      <c r="AK102" s="15">
        <f>J102*'Table A8'!J51</f>
        <v>-5.5195055873798564</v>
      </c>
      <c r="AL102" s="15">
        <f>K102*'Table A8'!K51</f>
        <v>6.607407149297746</v>
      </c>
      <c r="AM102" s="15">
        <f>L102*'Table A8'!L51</f>
        <v>-0.78717738548931393</v>
      </c>
      <c r="AN102" s="15">
        <f>M102*'Table A8'!M51</f>
        <v>3.4425224545671349</v>
      </c>
      <c r="AO102" s="15">
        <f>N102*'Table A8'!N51</f>
        <v>1.5361953277957827</v>
      </c>
      <c r="AP102" s="15">
        <f>O102*'Table A8'!O51</f>
        <v>0.67034120868507285</v>
      </c>
      <c r="AR102" s="15">
        <f>Q102*'Table A8'!Q51</f>
        <v>1.8803769817728686</v>
      </c>
      <c r="AS102" s="15">
        <f>R102*'Table A8'!R51</f>
        <v>1.3896976059767112</v>
      </c>
      <c r="AT102" s="15">
        <f>S102*'Table A8'!S51</f>
        <v>-0.64136380681002847</v>
      </c>
      <c r="AU102" s="15">
        <f>T102*'Table A8'!T51</f>
        <v>0.28969978661410939</v>
      </c>
      <c r="AW102" s="15">
        <f>V102*'Table A8'!V51</f>
        <v>3.9490985689662512</v>
      </c>
      <c r="AX102" s="15">
        <f>W102*'Table A8'!W51</f>
        <v>5.3623387323109064</v>
      </c>
      <c r="AY102" s="15">
        <f>X102*'Table A8'!X51</f>
        <v>-1.6238172713049019</v>
      </c>
      <c r="AZ102" s="15">
        <f>Y102*'Table A8'!Y51</f>
        <v>2.841079870068564</v>
      </c>
      <c r="BA102" s="15">
        <f>Z102*'Table A8'!Z51</f>
        <v>-1.898896426151752</v>
      </c>
      <c r="BB102" s="15">
        <f>AA102*'Table A8'!AA51</f>
        <v>2.9624011456375352</v>
      </c>
    </row>
    <row r="103" spans="1:54" x14ac:dyDescent="0.3">
      <c r="A103" s="13">
        <v>2016</v>
      </c>
      <c r="B103" s="11">
        <f t="shared" ref="B103:O103" si="135">LN(B52/B51)*100</f>
        <v>1.2275030875612651</v>
      </c>
      <c r="C103" s="11">
        <f t="shared" si="135"/>
        <v>2.613865760969472</v>
      </c>
      <c r="D103" s="11">
        <f t="shared" si="135"/>
        <v>-3.6910354020097103</v>
      </c>
      <c r="E103" s="11">
        <f t="shared" si="135"/>
        <v>5.5829884960670695</v>
      </c>
      <c r="F103" s="11">
        <f t="shared" si="135"/>
        <v>-2.6934001240080963</v>
      </c>
      <c r="G103" s="11">
        <f t="shared" si="135"/>
        <v>-2.5862659525727376</v>
      </c>
      <c r="H103" s="11">
        <f t="shared" si="135"/>
        <v>-8.2317042489213694</v>
      </c>
      <c r="I103" s="11">
        <f t="shared" si="135"/>
        <v>-5.1073270184000528</v>
      </c>
      <c r="J103" s="11">
        <f t="shared" si="135"/>
        <v>0.72260450917396279</v>
      </c>
      <c r="K103" s="11">
        <f t="shared" si="135"/>
        <v>-10.759801059801818</v>
      </c>
      <c r="L103" s="11">
        <f t="shared" si="135"/>
        <v>-2.868463385990887</v>
      </c>
      <c r="M103" s="11">
        <f t="shared" si="135"/>
        <v>3.9989008216363224</v>
      </c>
      <c r="N103" s="11">
        <f t="shared" si="135"/>
        <v>7.9584479342842451</v>
      </c>
      <c r="O103" s="11">
        <f t="shared" si="135"/>
        <v>-0.75712654963181536</v>
      </c>
      <c r="Q103" s="11">
        <f t="shared" ref="Q103:T103" si="136">LN(Q52/Q51)*100</f>
        <v>0.6420567802922762</v>
      </c>
      <c r="R103" s="11">
        <f t="shared" si="136"/>
        <v>-1.4888612493750637</v>
      </c>
      <c r="S103" s="11">
        <f t="shared" si="136"/>
        <v>0.56157387856357033</v>
      </c>
      <c r="T103" s="11">
        <f t="shared" si="136"/>
        <v>0</v>
      </c>
      <c r="V103" s="11">
        <f t="shared" ref="V103:AA103" si="137">LN(V52/V51)*100</f>
        <v>4.8770164369429336</v>
      </c>
      <c r="W103" s="11">
        <f t="shared" si="137"/>
        <v>-1.2521280553671834</v>
      </c>
      <c r="X103" s="11">
        <f t="shared" si="137"/>
        <v>-3.3531483208792312</v>
      </c>
      <c r="Y103" s="11">
        <f t="shared" si="137"/>
        <v>1.9386713800190085</v>
      </c>
      <c r="Z103" s="11">
        <f t="shared" si="137"/>
        <v>8.3055575137325803</v>
      </c>
      <c r="AA103" s="11">
        <f t="shared" si="137"/>
        <v>3.3867069511577261</v>
      </c>
      <c r="AC103" s="15">
        <f>B103*'Table A8'!B52</f>
        <v>0.73466059790541727</v>
      </c>
      <c r="AD103" s="15">
        <f>C103*'Table A8'!C52</f>
        <v>1.9342606631174093</v>
      </c>
      <c r="AE103" s="15">
        <f>D103*'Table A8'!D52</f>
        <v>-2.6066092008992574</v>
      </c>
      <c r="AF103" s="15">
        <f>E103*'Table A8'!E52</f>
        <v>2.6055807311145012</v>
      </c>
      <c r="AG103" s="15">
        <f>F103*'Table A8'!F52</f>
        <v>-1.48702620846487</v>
      </c>
      <c r="AH103" s="15">
        <f>G103*'Table A8'!G52</f>
        <v>-0.94295256630802005</v>
      </c>
      <c r="AI103" s="15">
        <f>H103*'Table A8'!H52</f>
        <v>-5.8823758562792108</v>
      </c>
      <c r="AJ103" s="15">
        <f>I103*'Table A8'!I52</f>
        <v>-3.8841221974932401</v>
      </c>
      <c r="AK103" s="15">
        <f>J103*'Table A8'!J52</f>
        <v>0.4556021430341835</v>
      </c>
      <c r="AL103" s="15">
        <f>K103*'Table A8'!K52</f>
        <v>-8.5120786184092179</v>
      </c>
      <c r="AM103" s="15">
        <f>L103*'Table A8'!L52</f>
        <v>-1.8653617399098739</v>
      </c>
      <c r="AN103" s="15">
        <f>M103*'Table A8'!M52</f>
        <v>2.3813454392844302</v>
      </c>
      <c r="AO103" s="15">
        <f>N103*'Table A8'!N52</f>
        <v>5.6449271197878153</v>
      </c>
      <c r="AP103" s="15">
        <f>O103*'Table A8'!O52</f>
        <v>-0.4817596235307241</v>
      </c>
      <c r="AR103" s="15">
        <f>Q103*'Table A8'!Q52</f>
        <v>0.50317989871505686</v>
      </c>
      <c r="AS103" s="15">
        <f>R103*'Table A8'!R52</f>
        <v>-1.0484560918099199</v>
      </c>
      <c r="AT103" s="15">
        <f>S103*'Table A8'!S52</f>
        <v>0.40500708122004692</v>
      </c>
      <c r="AU103" s="15">
        <f>T103*'Table A8'!T52</f>
        <v>0</v>
      </c>
      <c r="AW103" s="15">
        <f>V103*'Table A8'!V52</f>
        <v>4.0128091243166457</v>
      </c>
      <c r="AX103" s="15">
        <f>W103*'Table A8'!W52</f>
        <v>-1.0730737434496762</v>
      </c>
      <c r="AY103" s="15">
        <f>X103*'Table A8'!X52</f>
        <v>-1.639689528909944</v>
      </c>
      <c r="AZ103" s="15">
        <f>Y103*'Table A8'!Y52</f>
        <v>0.87511626094058048</v>
      </c>
      <c r="BA103" s="15">
        <f>Z103*'Table A8'!Z52</f>
        <v>6.8080654940065957</v>
      </c>
      <c r="BB103" s="15">
        <f>AA103*'Table A8'!AA52</f>
        <v>2.5427395789292206</v>
      </c>
    </row>
    <row r="104" spans="1:54" x14ac:dyDescent="0.3">
      <c r="A104" s="13">
        <v>2017</v>
      </c>
      <c r="B104" s="11">
        <f t="shared" ref="B104:O106" si="138">LN(B53/B52)*100</f>
        <v>-0.56157387856357455</v>
      </c>
      <c r="C104" s="11">
        <f t="shared" si="138"/>
        <v>-0.63199287448193475</v>
      </c>
      <c r="D104" s="11">
        <f t="shared" si="138"/>
        <v>-1.6942720730312024</v>
      </c>
      <c r="E104" s="11">
        <f t="shared" si="138"/>
        <v>-10.948010061882107</v>
      </c>
      <c r="F104" s="11">
        <f t="shared" si="138"/>
        <v>1.8625464123164819</v>
      </c>
      <c r="G104" s="11">
        <f t="shared" si="138"/>
        <v>12.619202523775941</v>
      </c>
      <c r="H104" s="11">
        <f t="shared" si="138"/>
        <v>9.3672475862635061</v>
      </c>
      <c r="I104" s="11">
        <f t="shared" si="138"/>
        <v>0.22973590486834583</v>
      </c>
      <c r="J104" s="11">
        <f t="shared" si="138"/>
        <v>-0.99493308536679903</v>
      </c>
      <c r="K104" s="11">
        <f t="shared" si="138"/>
        <v>5.0598052763091435</v>
      </c>
      <c r="L104" s="11">
        <f t="shared" si="138"/>
        <v>2.2152804641133281</v>
      </c>
      <c r="M104" s="11">
        <f t="shared" si="138"/>
        <v>-4.165567526883251</v>
      </c>
      <c r="N104" s="11">
        <f t="shared" si="138"/>
        <v>-0.95454128435314956</v>
      </c>
      <c r="O104" s="11">
        <f t="shared" si="138"/>
        <v>0.66776547532404973</v>
      </c>
      <c r="Q104" s="11">
        <f t="shared" ref="Q104:T104" si="139">LN(Q53/Q52)*100</f>
        <v>-1.6231013110417272</v>
      </c>
      <c r="R104" s="11">
        <f t="shared" si="139"/>
        <v>0.13990209137074086</v>
      </c>
      <c r="S104" s="11">
        <f t="shared" si="139"/>
        <v>1.9018005835761951</v>
      </c>
      <c r="T104" s="11">
        <f t="shared" si="139"/>
        <v>0.8959741371472022</v>
      </c>
      <c r="V104" s="11">
        <f t="shared" ref="V104:AA104" si="140">LN(V53/V52)*100</f>
        <v>-2.8090880166525611</v>
      </c>
      <c r="W104" s="11">
        <f t="shared" si="140"/>
        <v>-4.8140375327934981</v>
      </c>
      <c r="X104" s="11">
        <f t="shared" si="140"/>
        <v>-0.19018072895963312</v>
      </c>
      <c r="Y104" s="11">
        <f t="shared" si="140"/>
        <v>1.6168581161583688</v>
      </c>
      <c r="Z104" s="11">
        <f t="shared" si="140"/>
        <v>-1.1162064706191919</v>
      </c>
      <c r="AA104" s="11">
        <f t="shared" si="140"/>
        <v>-2.603601455084144</v>
      </c>
      <c r="AC104" s="15">
        <f>B104*'Table A8'!B53</f>
        <v>-0.34036992779738251</v>
      </c>
      <c r="AD104" s="15">
        <f>C104*'Table A8'!C53</f>
        <v>-0.45149570952989421</v>
      </c>
      <c r="AE104" s="15">
        <f>D104*'Table A8'!D53</f>
        <v>-1.1588820979533425</v>
      </c>
      <c r="AF104" s="15">
        <f>E104*'Table A8'!E53</f>
        <v>-4.2522071080350106</v>
      </c>
      <c r="AG104" s="15">
        <f>F104*'Table A8'!F53</f>
        <v>0.99497229345946459</v>
      </c>
      <c r="AH104" s="15">
        <f>G104*'Table A8'!G53</f>
        <v>4.9429416285630365</v>
      </c>
      <c r="AI104" s="15">
        <f>H104*'Table A8'!H53</f>
        <v>6.6451254376953317</v>
      </c>
      <c r="AJ104" s="15">
        <f>I104*'Table A8'!I53</f>
        <v>0.17368034408046945</v>
      </c>
      <c r="AK104" s="15">
        <f>J104*'Table A8'!J53</f>
        <v>-0.58979633300543843</v>
      </c>
      <c r="AL104" s="15">
        <f>K104*'Table A8'!K53</f>
        <v>4.1662436645129493</v>
      </c>
      <c r="AM104" s="15">
        <f>L104*'Table A8'!L53</f>
        <v>1.4381600773023726</v>
      </c>
      <c r="AN104" s="15">
        <f>M104*'Table A8'!M53</f>
        <v>-2.4610172948826246</v>
      </c>
      <c r="AO104" s="15">
        <f>N104*'Table A8'!N53</f>
        <v>-0.67858339904665399</v>
      </c>
      <c r="AP104" s="15">
        <f>O104*'Table A8'!O53</f>
        <v>0.42109290873934579</v>
      </c>
      <c r="AR104" s="15">
        <f>Q104*'Table A8'!Q53</f>
        <v>-1.2570919654018176</v>
      </c>
      <c r="AS104" s="15">
        <f>R104*'Table A8'!R53</f>
        <v>0.10037975055850658</v>
      </c>
      <c r="AT104" s="15">
        <f>S104*'Table A8'!S53</f>
        <v>1.3885046060689801</v>
      </c>
      <c r="AU104" s="15">
        <f>T104*'Table A8'!T53</f>
        <v>0.65683863994261393</v>
      </c>
      <c r="AW104" s="15">
        <f>V104*'Table A8'!V53</f>
        <v>-2.2964294536134688</v>
      </c>
      <c r="AX104" s="15">
        <f>W104*'Table A8'!W53</f>
        <v>-4.1651052733729346</v>
      </c>
      <c r="AY104" s="15">
        <f>X104*'Table A8'!X53</f>
        <v>-9.3093466825740406E-2</v>
      </c>
      <c r="AZ104" s="15">
        <f>Y104*'Table A8'!Y53</f>
        <v>0.77010952072623107</v>
      </c>
      <c r="BA104" s="15">
        <f>Z104*'Table A8'!Z53</f>
        <v>-0.93672047014362581</v>
      </c>
      <c r="BB104" s="15">
        <f>AA104*'Table A8'!AA53</f>
        <v>-1.9644172978609864</v>
      </c>
    </row>
    <row r="105" spans="1:54" x14ac:dyDescent="0.3">
      <c r="A105" s="13">
        <v>2018</v>
      </c>
      <c r="B105" s="11">
        <f t="shared" si="138"/>
        <v>1.0901743214873039</v>
      </c>
      <c r="C105" s="11">
        <f t="shared" si="138"/>
        <v>-4.6975368313404271</v>
      </c>
      <c r="D105" s="11">
        <f t="shared" si="138"/>
        <v>-0.97093102671143916</v>
      </c>
      <c r="E105" s="11">
        <f t="shared" si="138"/>
        <v>23.567212585658055</v>
      </c>
      <c r="F105" s="11">
        <f t="shared" si="138"/>
        <v>6.791913727702104</v>
      </c>
      <c r="G105" s="11">
        <f t="shared" si="138"/>
        <v>-5.7319160951384012</v>
      </c>
      <c r="H105" s="11">
        <f t="shared" si="138"/>
        <v>-3.1637084943182474</v>
      </c>
      <c r="I105" s="11">
        <f t="shared" si="138"/>
        <v>7.7160562286031977</v>
      </c>
      <c r="J105" s="11">
        <f t="shared" si="138"/>
        <v>-5.2032461502213367</v>
      </c>
      <c r="K105" s="11">
        <f t="shared" si="138"/>
        <v>8.8642014328412824</v>
      </c>
      <c r="L105" s="11">
        <f t="shared" si="138"/>
        <v>0.15637219761827589</v>
      </c>
      <c r="M105" s="11">
        <f t="shared" si="138"/>
        <v>-0.31325075213015113</v>
      </c>
      <c r="N105" s="11">
        <f t="shared" si="138"/>
        <v>-5.3927010112042106</v>
      </c>
      <c r="O105" s="11">
        <f t="shared" si="138"/>
        <v>0.20838509153320645</v>
      </c>
      <c r="Q105" s="11">
        <f t="shared" ref="Q105:T106" si="141">LN(Q54/Q53)*100</f>
        <v>4.4526882265264565</v>
      </c>
      <c r="R105" s="11">
        <f t="shared" si="141"/>
        <v>3.1745577678594659</v>
      </c>
      <c r="S105" s="11">
        <f t="shared" si="141"/>
        <v>-3.1394276903817278</v>
      </c>
      <c r="T105" s="11">
        <f t="shared" si="141"/>
        <v>-0.2381426011349432</v>
      </c>
      <c r="V105" s="11">
        <f t="shared" ref="V105:AA106" si="142">LN(V54/V53)*100</f>
        <v>4.602902529753873</v>
      </c>
      <c r="W105" s="11">
        <f t="shared" si="142"/>
        <v>6.0957879038549549</v>
      </c>
      <c r="X105" s="11">
        <f t="shared" si="142"/>
        <v>1.8758924356019175</v>
      </c>
      <c r="Y105" s="11">
        <f t="shared" si="142"/>
        <v>-4.467094163429584</v>
      </c>
      <c r="Z105" s="11">
        <f t="shared" si="142"/>
        <v>-0.74093208792435339</v>
      </c>
      <c r="AA105" s="11">
        <f t="shared" si="142"/>
        <v>3.4103385628600305</v>
      </c>
      <c r="AC105" s="15">
        <f>B105*'Table A8'!B54</f>
        <v>0.67132934717188175</v>
      </c>
      <c r="AD105" s="15">
        <f>C105*'Table A8'!C54</f>
        <v>-3.3164610029263413</v>
      </c>
      <c r="AE105" s="15">
        <f>D105*'Table A8'!D54</f>
        <v>-0.66120402919049015</v>
      </c>
      <c r="AF105" s="15">
        <f>E105*'Table A8'!E54</f>
        <v>9.0026752077213779</v>
      </c>
      <c r="AG105" s="15">
        <f>F105*'Table A8'!F54</f>
        <v>3.6071853807825875</v>
      </c>
      <c r="AH105" s="15">
        <f>G105*'Table A8'!G54</f>
        <v>-2.3523783654447996</v>
      </c>
      <c r="AI105" s="15">
        <f>H105*'Table A8'!H54</f>
        <v>-2.2345273095369782</v>
      </c>
      <c r="AJ105" s="15">
        <f>I105*'Table A8'!I54</f>
        <v>5.8534002550183866</v>
      </c>
      <c r="AK105" s="15">
        <f>J105*'Table A8'!J54</f>
        <v>-3.1099802239872929</v>
      </c>
      <c r="AL105" s="15">
        <f>K105*'Table A8'!K54</f>
        <v>7.387425474129925</v>
      </c>
      <c r="AM105" s="15">
        <f>L105*'Table A8'!L54</f>
        <v>9.8123554005468114E-2</v>
      </c>
      <c r="AN105" s="15">
        <f>M105*'Table A8'!M54</f>
        <v>-0.18610227184052278</v>
      </c>
      <c r="AO105" s="15">
        <f>N105*'Table A8'!N54</f>
        <v>-3.7614089553149368</v>
      </c>
      <c r="AP105" s="15">
        <f>O105*'Table A8'!O54</f>
        <v>0.13147015424829994</v>
      </c>
      <c r="AR105" s="15">
        <f>Q105*'Table A8'!Q54</f>
        <v>3.4161024073910973</v>
      </c>
      <c r="AS105" s="15">
        <f>R105*'Table A8'!R54</f>
        <v>2.3218715514124133</v>
      </c>
      <c r="AT105" s="15">
        <f>S105*'Table A8'!S54</f>
        <v>-2.3081072379686463</v>
      </c>
      <c r="AU105" s="15">
        <f>T105*'Table A8'!T54</f>
        <v>-0.17617789631963099</v>
      </c>
      <c r="AW105" s="15">
        <f>V105*'Table A8'!V54</f>
        <v>3.757809625291062</v>
      </c>
      <c r="AX105" s="15">
        <f>W105*'Table A8'!W54</f>
        <v>5.2509117003806587</v>
      </c>
      <c r="AY105" s="15">
        <f>X105*'Table A8'!X54</f>
        <v>0.87810524910525767</v>
      </c>
      <c r="AZ105" s="15">
        <f>Y105*'Table A8'!Y54</f>
        <v>-2.1276769500415109</v>
      </c>
      <c r="BA105" s="15">
        <f>Z105*'Table A8'!Z54</f>
        <v>-0.63201507099947341</v>
      </c>
      <c r="BB105" s="15">
        <f>AA105*'Table A8'!AA54</f>
        <v>2.569349073258747</v>
      </c>
    </row>
    <row r="106" spans="1:54" x14ac:dyDescent="0.3">
      <c r="A106" s="13">
        <v>2019</v>
      </c>
      <c r="B106" s="11">
        <f t="shared" si="138"/>
        <v>-0.1792115174981688</v>
      </c>
      <c r="C106" s="11">
        <f t="shared" si="138"/>
        <v>-4.332574154620187</v>
      </c>
      <c r="D106" s="11">
        <f t="shared" si="138"/>
        <v>-1.2816712912940103</v>
      </c>
      <c r="E106" s="11">
        <f t="shared" si="138"/>
        <v>10.943330357850623</v>
      </c>
      <c r="F106" s="11">
        <f t="shared" si="138"/>
        <v>-1.5340842393853891</v>
      </c>
      <c r="G106" s="11">
        <f t="shared" si="138"/>
        <v>10.893853702969324</v>
      </c>
      <c r="H106" s="11">
        <f t="shared" si="138"/>
        <v>-2.9858659224231534</v>
      </c>
      <c r="I106" s="11">
        <f t="shared" si="138"/>
        <v>2.8947952509071015</v>
      </c>
      <c r="J106" s="11">
        <f t="shared" si="138"/>
        <v>1.0688497968330741</v>
      </c>
      <c r="K106" s="11">
        <f t="shared" si="138"/>
        <v>-6.4967822716916732</v>
      </c>
      <c r="L106" s="11">
        <f t="shared" si="138"/>
        <v>0.44821277413626448</v>
      </c>
      <c r="M106" s="11">
        <f t="shared" si="138"/>
        <v>2.0700387261044075</v>
      </c>
      <c r="N106" s="11">
        <f t="shared" si="138"/>
        <v>-0.71646566438670423</v>
      </c>
      <c r="O106" s="11">
        <f t="shared" si="138"/>
        <v>0.33646741292678028</v>
      </c>
      <c r="Q106" s="11">
        <f t="shared" si="141"/>
        <v>1.4667830277268366</v>
      </c>
      <c r="R106" s="11">
        <f t="shared" si="141"/>
        <v>1.5073973678172217</v>
      </c>
      <c r="S106" s="11">
        <f t="shared" si="141"/>
        <v>-2.7300546084842949</v>
      </c>
      <c r="T106" s="11">
        <f t="shared" si="141"/>
        <v>-0.85803180307956062</v>
      </c>
      <c r="V106" s="11">
        <f t="shared" si="142"/>
        <v>3.8253134518729444</v>
      </c>
      <c r="W106" s="11">
        <f t="shared" si="142"/>
        <v>6.2289968776190845</v>
      </c>
      <c r="X106" s="11">
        <f t="shared" si="142"/>
        <v>5.8157586739022715</v>
      </c>
      <c r="Y106" s="11">
        <f t="shared" si="142"/>
        <v>3.3688887160012082</v>
      </c>
      <c r="Z106" s="11">
        <f t="shared" si="142"/>
        <v>6.3735937539809147</v>
      </c>
      <c r="AA106" s="11">
        <f t="shared" si="142"/>
        <v>4.7745693741454023</v>
      </c>
      <c r="AC106" s="15">
        <f>B106*'Table A8'!B55</f>
        <v>-0.1127598868098478</v>
      </c>
      <c r="AD106" s="15">
        <f>C106*'Table A8'!C55</f>
        <v>-3.0068064633064098</v>
      </c>
      <c r="AE106" s="15">
        <f>D106*'Table A8'!D55</f>
        <v>-0.87012663965950354</v>
      </c>
      <c r="AF106" s="15">
        <f>E106*'Table A8'!E55</f>
        <v>5.0383092967544263</v>
      </c>
      <c r="AG106" s="15">
        <f>F106*'Table A8'!F55</f>
        <v>-0.82272937758238418</v>
      </c>
      <c r="AH106" s="15">
        <f>G106*'Table A8'!G55</f>
        <v>4.7420945169025472</v>
      </c>
      <c r="AI106" s="15">
        <f>H106*'Table A8'!H55</f>
        <v>-2.1366856540860084</v>
      </c>
      <c r="AJ106" s="15">
        <f>I106*'Table A8'!I55</f>
        <v>2.2339134951250106</v>
      </c>
      <c r="AK106" s="15">
        <f>J106*'Table A8'!J55</f>
        <v>0.63692759393282883</v>
      </c>
      <c r="AL106" s="15">
        <f>K106*'Table A8'!K55</f>
        <v>-5.433908692042916</v>
      </c>
      <c r="AM106" s="15">
        <f>L106*'Table A8'!L55</f>
        <v>0.28685617544720926</v>
      </c>
      <c r="AN106" s="15">
        <f>M106*'Table A8'!M55</f>
        <v>1.2291889955607971</v>
      </c>
      <c r="AO106" s="15">
        <f>N106*'Table A8'!N55</f>
        <v>-0.50116773223849964</v>
      </c>
      <c r="AP106" s="15">
        <f>O106*'Table A8'!O55</f>
        <v>0.2150026768602126</v>
      </c>
      <c r="AR106" s="15">
        <f>Q106*'Table A8'!Q55</f>
        <v>1.1454108663518867</v>
      </c>
      <c r="AS106" s="15">
        <f>R106*'Table A8'!R55</f>
        <v>1.112308517712328</v>
      </c>
      <c r="AT106" s="15">
        <f>S106*'Table A8'!S55</f>
        <v>-2.0104122136878351</v>
      </c>
      <c r="AU106" s="15">
        <f>T106*'Table A8'!T55</f>
        <v>-0.63940529965488857</v>
      </c>
      <c r="AW106" s="15">
        <f>V106*'Table A8'!V55</f>
        <v>3.156266129140366</v>
      </c>
      <c r="AX106" s="15">
        <f>W106*'Table A8'!W55</f>
        <v>5.3980486941446992</v>
      </c>
      <c r="AY106" s="15">
        <f>X106*'Table A8'!X55</f>
        <v>2.8299481707208454</v>
      </c>
      <c r="AZ106" s="15">
        <f>Y106*'Table A8'!Y55</f>
        <v>1.5325074769089497</v>
      </c>
      <c r="BA106" s="15">
        <f>Z106*'Table A8'!Z55</f>
        <v>5.4653566440386347</v>
      </c>
      <c r="BB106" s="15">
        <f>AA106*'Table A8'!AA55</f>
        <v>3.6353571214743092</v>
      </c>
    </row>
  </sheetData>
  <hyperlinks>
    <hyperlink ref="A1" location="Contents!A1" display="Back to Contents" xr:uid="{00000000-0004-0000-0400-000000000000}"/>
    <hyperlink ref="AC3" location="'Table A2'!W56" display="data" xr:uid="{00000000-0004-0000-04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90625" defaultRowHeight="12" x14ac:dyDescent="0.3"/>
  <cols>
    <col min="1" max="1" width="20.6328125" style="13" customWidth="1"/>
    <col min="2" max="2" width="9.90625" style="13" bestFit="1" customWidth="1"/>
    <col min="3" max="15" width="8.90625" style="13"/>
    <col min="16" max="16" width="3.6328125" style="13" customWidth="1"/>
    <col min="17" max="20" width="8.6328125" style="13" customWidth="1"/>
    <col min="21" max="21" width="3.6328125" style="13" customWidth="1"/>
    <col min="22" max="27" width="8.6328125" style="13" customWidth="1"/>
    <col min="28" max="28" width="3.6328125" style="13" customWidth="1"/>
    <col min="29" max="42" width="8.90625" style="13"/>
    <col min="43" max="43" width="3.6328125" style="13" customWidth="1"/>
    <col min="44" max="47" width="8.90625" style="13"/>
    <col min="48" max="48" width="3.6328125" style="13" customWidth="1"/>
    <col min="49" max="16384" width="8.90625" style="13"/>
  </cols>
  <sheetData>
    <row r="1" spans="1:54" ht="13" x14ac:dyDescent="0.3">
      <c r="A1" s="25" t="s">
        <v>11</v>
      </c>
      <c r="B1" s="9" t="s">
        <v>29</v>
      </c>
      <c r="AC1" s="9" t="s">
        <v>30</v>
      </c>
    </row>
    <row r="2" spans="1:54" x14ac:dyDescent="0.3">
      <c r="B2" s="9" t="s">
        <v>91</v>
      </c>
      <c r="AC2" s="9" t="s">
        <v>5</v>
      </c>
    </row>
    <row r="3" spans="1:54" ht="13" x14ac:dyDescent="0.3">
      <c r="A3" s="16"/>
      <c r="B3" s="9"/>
      <c r="AC3" s="36" t="s">
        <v>31</v>
      </c>
    </row>
    <row r="4" spans="1:54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80</v>
      </c>
      <c r="AV4" s="50"/>
      <c r="AW4" s="50" t="s">
        <v>81</v>
      </c>
      <c r="AX4" s="50" t="s">
        <v>82</v>
      </c>
      <c r="AY4" s="50" t="s">
        <v>83</v>
      </c>
      <c r="AZ4" s="50" t="s">
        <v>84</v>
      </c>
      <c r="BA4" s="50" t="s">
        <v>85</v>
      </c>
      <c r="BB4" s="50" t="s">
        <v>86</v>
      </c>
    </row>
    <row r="5" spans="1:54" x14ac:dyDescent="0.3">
      <c r="A5" s="17" t="str">
        <f>Base_year</f>
        <v>2016=100</v>
      </c>
    </row>
    <row r="6" spans="1:54" x14ac:dyDescent="0.3">
      <c r="A6" s="13">
        <v>1970</v>
      </c>
      <c r="B6" s="33">
        <v>72.11</v>
      </c>
      <c r="C6" s="33">
        <v>74.510000000000005</v>
      </c>
      <c r="D6" s="33">
        <v>111.84</v>
      </c>
      <c r="E6" s="33">
        <v>176.12</v>
      </c>
      <c r="F6" s="33">
        <v>90.82</v>
      </c>
      <c r="G6" s="33">
        <v>97.01</v>
      </c>
      <c r="H6" s="33">
        <v>102.2</v>
      </c>
      <c r="I6" s="33">
        <v>104.95</v>
      </c>
      <c r="J6" s="33">
        <v>71.55</v>
      </c>
      <c r="K6" s="33">
        <v>77.39</v>
      </c>
      <c r="L6" s="33">
        <v>81.78</v>
      </c>
      <c r="M6" s="33">
        <v>81.489999999999995</v>
      </c>
      <c r="N6" s="33">
        <v>77.48</v>
      </c>
      <c r="O6" s="33">
        <v>84.36</v>
      </c>
      <c r="Q6" s="33">
        <v>98.47</v>
      </c>
      <c r="R6" s="33">
        <v>91.75</v>
      </c>
      <c r="S6" s="33">
        <v>90.63</v>
      </c>
      <c r="T6" s="33">
        <v>87.82</v>
      </c>
      <c r="V6" s="33">
        <v>61.16</v>
      </c>
      <c r="W6" s="33">
        <v>64.33</v>
      </c>
      <c r="X6" s="33">
        <v>80.48</v>
      </c>
      <c r="Y6" s="33">
        <v>80.069999999999993</v>
      </c>
      <c r="Z6" s="33">
        <v>66.239999999999995</v>
      </c>
      <c r="AA6" s="33">
        <v>64.739999999999995</v>
      </c>
    </row>
    <row r="7" spans="1:54" x14ac:dyDescent="0.3">
      <c r="A7" s="13">
        <v>1971</v>
      </c>
      <c r="B7" s="33">
        <v>72.38</v>
      </c>
      <c r="C7" s="33">
        <v>74.8</v>
      </c>
      <c r="D7" s="33">
        <v>111.22</v>
      </c>
      <c r="E7" s="33">
        <v>175.15</v>
      </c>
      <c r="F7" s="33">
        <v>90.32</v>
      </c>
      <c r="G7" s="33">
        <v>96.47</v>
      </c>
      <c r="H7" s="33">
        <v>101.63</v>
      </c>
      <c r="I7" s="33">
        <v>104.37</v>
      </c>
      <c r="J7" s="33">
        <v>71.94</v>
      </c>
      <c r="K7" s="33">
        <v>77.81</v>
      </c>
      <c r="L7" s="33">
        <v>82.23</v>
      </c>
      <c r="M7" s="33">
        <v>81.94</v>
      </c>
      <c r="N7" s="33">
        <v>77.78</v>
      </c>
      <c r="O7" s="33">
        <v>84.51</v>
      </c>
      <c r="Q7" s="33">
        <v>98.7</v>
      </c>
      <c r="R7" s="33">
        <v>91.96</v>
      </c>
      <c r="S7" s="33">
        <v>90.84</v>
      </c>
      <c r="T7" s="33">
        <v>88.31</v>
      </c>
      <c r="V7" s="33">
        <v>62.26</v>
      </c>
      <c r="W7" s="33">
        <v>65.489999999999995</v>
      </c>
      <c r="X7" s="33">
        <v>81.93</v>
      </c>
      <c r="Y7" s="33">
        <v>81.52</v>
      </c>
      <c r="Z7" s="33">
        <v>67.44</v>
      </c>
      <c r="AA7" s="33">
        <v>65.91</v>
      </c>
    </row>
    <row r="8" spans="1:54" x14ac:dyDescent="0.3">
      <c r="A8" s="13">
        <v>1972</v>
      </c>
      <c r="B8" s="33">
        <v>72.650000000000006</v>
      </c>
      <c r="C8" s="33">
        <v>75.069999999999993</v>
      </c>
      <c r="D8" s="33">
        <v>110.6</v>
      </c>
      <c r="E8" s="33">
        <v>174.16</v>
      </c>
      <c r="F8" s="33">
        <v>89.81</v>
      </c>
      <c r="G8" s="33">
        <v>95.93</v>
      </c>
      <c r="H8" s="33">
        <v>101.06</v>
      </c>
      <c r="I8" s="33">
        <v>103.78</v>
      </c>
      <c r="J8" s="33">
        <v>72.33</v>
      </c>
      <c r="K8" s="33">
        <v>78.23</v>
      </c>
      <c r="L8" s="33">
        <v>82.67</v>
      </c>
      <c r="M8" s="33">
        <v>82.38</v>
      </c>
      <c r="N8" s="33">
        <v>78.06</v>
      </c>
      <c r="O8" s="33">
        <v>84.47</v>
      </c>
      <c r="Q8" s="33">
        <v>98.93</v>
      </c>
      <c r="R8" s="33">
        <v>92.18</v>
      </c>
      <c r="S8" s="33">
        <v>91.05</v>
      </c>
      <c r="T8" s="33">
        <v>88.37</v>
      </c>
      <c r="V8" s="33">
        <v>63.36</v>
      </c>
      <c r="W8" s="33">
        <v>66.64</v>
      </c>
      <c r="X8" s="33">
        <v>83.38</v>
      </c>
      <c r="Y8" s="33">
        <v>82.95</v>
      </c>
      <c r="Z8" s="33">
        <v>68.63</v>
      </c>
      <c r="AA8" s="33">
        <v>67.069999999999993</v>
      </c>
    </row>
    <row r="9" spans="1:54" x14ac:dyDescent="0.3">
      <c r="A9" s="13">
        <v>1973</v>
      </c>
      <c r="B9" s="33">
        <v>72.91</v>
      </c>
      <c r="C9" s="33">
        <v>75.34</v>
      </c>
      <c r="D9" s="33">
        <v>109.97</v>
      </c>
      <c r="E9" s="33">
        <v>173.18</v>
      </c>
      <c r="F9" s="33">
        <v>89.31</v>
      </c>
      <c r="G9" s="33">
        <v>95.39</v>
      </c>
      <c r="H9" s="33">
        <v>100.49</v>
      </c>
      <c r="I9" s="33">
        <v>103.2</v>
      </c>
      <c r="J9" s="33">
        <v>72.72</v>
      </c>
      <c r="K9" s="33">
        <v>78.650000000000006</v>
      </c>
      <c r="L9" s="33">
        <v>83.12</v>
      </c>
      <c r="M9" s="33">
        <v>82.82</v>
      </c>
      <c r="N9" s="33">
        <v>78.34</v>
      </c>
      <c r="O9" s="33">
        <v>84.6</v>
      </c>
      <c r="Q9" s="33">
        <v>99.15</v>
      </c>
      <c r="R9" s="33">
        <v>92.39</v>
      </c>
      <c r="S9" s="33">
        <v>91.26</v>
      </c>
      <c r="T9" s="33">
        <v>88.59</v>
      </c>
      <c r="V9" s="33">
        <v>64.459999999999994</v>
      </c>
      <c r="W9" s="33">
        <v>67.8</v>
      </c>
      <c r="X9" s="33">
        <v>84.82</v>
      </c>
      <c r="Y9" s="33">
        <v>84.39</v>
      </c>
      <c r="Z9" s="33">
        <v>69.819999999999993</v>
      </c>
      <c r="AA9" s="33">
        <v>68.23</v>
      </c>
    </row>
    <row r="10" spans="1:54" x14ac:dyDescent="0.3">
      <c r="A10" s="13">
        <v>1974</v>
      </c>
      <c r="B10" s="33">
        <v>73.17</v>
      </c>
      <c r="C10" s="33">
        <v>75.599999999999994</v>
      </c>
      <c r="D10" s="33">
        <v>109.33</v>
      </c>
      <c r="E10" s="33">
        <v>172.17</v>
      </c>
      <c r="F10" s="33">
        <v>88.79</v>
      </c>
      <c r="G10" s="33">
        <v>94.84</v>
      </c>
      <c r="H10" s="33">
        <v>99.91</v>
      </c>
      <c r="I10" s="33">
        <v>102.6</v>
      </c>
      <c r="J10" s="33">
        <v>73.099999999999994</v>
      </c>
      <c r="K10" s="33">
        <v>79.06</v>
      </c>
      <c r="L10" s="33">
        <v>83.55</v>
      </c>
      <c r="M10" s="33">
        <v>83.25</v>
      </c>
      <c r="N10" s="33">
        <v>78.62</v>
      </c>
      <c r="O10" s="33">
        <v>84.4</v>
      </c>
      <c r="Q10" s="33">
        <v>99.37</v>
      </c>
      <c r="R10" s="33">
        <v>92.59</v>
      </c>
      <c r="S10" s="33">
        <v>91.46</v>
      </c>
      <c r="T10" s="33">
        <v>89.28</v>
      </c>
      <c r="V10" s="33">
        <v>65.540000000000006</v>
      </c>
      <c r="W10" s="33">
        <v>68.930000000000007</v>
      </c>
      <c r="X10" s="33">
        <v>86.24</v>
      </c>
      <c r="Y10" s="33">
        <v>85.81</v>
      </c>
      <c r="Z10" s="33">
        <v>70.989999999999995</v>
      </c>
      <c r="AA10" s="33">
        <v>69.38</v>
      </c>
    </row>
    <row r="11" spans="1:54" x14ac:dyDescent="0.3">
      <c r="A11" s="13">
        <v>1975</v>
      </c>
      <c r="B11" s="33">
        <v>73.400000000000006</v>
      </c>
      <c r="C11" s="33">
        <v>75.849999999999994</v>
      </c>
      <c r="D11" s="33">
        <v>108.66</v>
      </c>
      <c r="E11" s="33">
        <v>171.11</v>
      </c>
      <c r="F11" s="33">
        <v>88.24</v>
      </c>
      <c r="G11" s="33">
        <v>94.25</v>
      </c>
      <c r="H11" s="33">
        <v>99.29</v>
      </c>
      <c r="I11" s="33">
        <v>101.96</v>
      </c>
      <c r="J11" s="33">
        <v>73.45</v>
      </c>
      <c r="K11" s="33">
        <v>79.44</v>
      </c>
      <c r="L11" s="33">
        <v>83.96</v>
      </c>
      <c r="M11" s="33">
        <v>83.66</v>
      </c>
      <c r="N11" s="33">
        <v>78.87</v>
      </c>
      <c r="O11" s="33">
        <v>84.57</v>
      </c>
      <c r="Q11" s="33">
        <v>99.56</v>
      </c>
      <c r="R11" s="33">
        <v>92.76</v>
      </c>
      <c r="S11" s="33">
        <v>91.63</v>
      </c>
      <c r="T11" s="33">
        <v>89.48</v>
      </c>
      <c r="V11" s="33">
        <v>66.58</v>
      </c>
      <c r="W11" s="33">
        <v>70.03</v>
      </c>
      <c r="X11" s="33">
        <v>87.62</v>
      </c>
      <c r="Y11" s="33">
        <v>87.17</v>
      </c>
      <c r="Z11" s="33">
        <v>72.12</v>
      </c>
      <c r="AA11" s="33">
        <v>70.48</v>
      </c>
    </row>
    <row r="12" spans="1:54" x14ac:dyDescent="0.3">
      <c r="A12" s="13">
        <v>1976</v>
      </c>
      <c r="B12" s="33">
        <v>73.62</v>
      </c>
      <c r="C12" s="33">
        <v>76.069999999999993</v>
      </c>
      <c r="D12" s="33">
        <v>107.94</v>
      </c>
      <c r="E12" s="33">
        <v>169.99</v>
      </c>
      <c r="F12" s="33">
        <v>87.66</v>
      </c>
      <c r="G12" s="33">
        <v>93.63</v>
      </c>
      <c r="H12" s="33">
        <v>98.64</v>
      </c>
      <c r="I12" s="33">
        <v>101.29</v>
      </c>
      <c r="J12" s="33">
        <v>73.790000000000006</v>
      </c>
      <c r="K12" s="33">
        <v>79.8</v>
      </c>
      <c r="L12" s="33">
        <v>84.34</v>
      </c>
      <c r="M12" s="33">
        <v>84.04</v>
      </c>
      <c r="N12" s="33">
        <v>79.099999999999994</v>
      </c>
      <c r="O12" s="33">
        <v>84.72</v>
      </c>
      <c r="Q12" s="33">
        <v>99.72</v>
      </c>
      <c r="R12" s="33">
        <v>92.92</v>
      </c>
      <c r="S12" s="33">
        <v>91.79</v>
      </c>
      <c r="T12" s="33">
        <v>89.63</v>
      </c>
      <c r="V12" s="33">
        <v>67.59</v>
      </c>
      <c r="W12" s="33">
        <v>71.09</v>
      </c>
      <c r="X12" s="33">
        <v>88.94</v>
      </c>
      <c r="Y12" s="33">
        <v>88.49</v>
      </c>
      <c r="Z12" s="33">
        <v>73.209999999999994</v>
      </c>
      <c r="AA12" s="33">
        <v>71.55</v>
      </c>
    </row>
    <row r="13" spans="1:54" x14ac:dyDescent="0.3">
      <c r="A13" s="13">
        <v>1977</v>
      </c>
      <c r="B13" s="33">
        <v>73.88</v>
      </c>
      <c r="C13" s="33">
        <v>76.34</v>
      </c>
      <c r="D13" s="33">
        <v>108.25</v>
      </c>
      <c r="E13" s="33">
        <v>170.47</v>
      </c>
      <c r="F13" s="33">
        <v>87.91</v>
      </c>
      <c r="G13" s="33">
        <v>93.9</v>
      </c>
      <c r="H13" s="33">
        <v>98.92</v>
      </c>
      <c r="I13" s="33">
        <v>101.58</v>
      </c>
      <c r="J13" s="33">
        <v>74.13</v>
      </c>
      <c r="K13" s="33">
        <v>80.17</v>
      </c>
      <c r="L13" s="33">
        <v>84.73</v>
      </c>
      <c r="M13" s="33">
        <v>84.43</v>
      </c>
      <c r="N13" s="33">
        <v>79.39</v>
      </c>
      <c r="O13" s="33">
        <v>85.23</v>
      </c>
      <c r="Q13" s="33">
        <v>99.06</v>
      </c>
      <c r="R13" s="33">
        <v>92.3</v>
      </c>
      <c r="S13" s="33">
        <v>91.18</v>
      </c>
      <c r="T13" s="33">
        <v>88.83</v>
      </c>
      <c r="V13" s="33">
        <v>69.56</v>
      </c>
      <c r="W13" s="33">
        <v>73.16</v>
      </c>
      <c r="X13" s="33">
        <v>91.53</v>
      </c>
      <c r="Y13" s="33">
        <v>91.07</v>
      </c>
      <c r="Z13" s="33">
        <v>75.34</v>
      </c>
      <c r="AA13" s="33">
        <v>73.63</v>
      </c>
    </row>
    <row r="14" spans="1:54" x14ac:dyDescent="0.3">
      <c r="A14" s="13">
        <v>1978</v>
      </c>
      <c r="B14" s="33">
        <v>74.11</v>
      </c>
      <c r="C14" s="33">
        <v>76.58</v>
      </c>
      <c r="D14" s="33">
        <v>108.57</v>
      </c>
      <c r="E14" s="33">
        <v>170.96</v>
      </c>
      <c r="F14" s="33">
        <v>88.16</v>
      </c>
      <c r="G14" s="33">
        <v>94.17</v>
      </c>
      <c r="H14" s="33">
        <v>99.2</v>
      </c>
      <c r="I14" s="33">
        <v>101.88</v>
      </c>
      <c r="J14" s="33">
        <v>74.45</v>
      </c>
      <c r="K14" s="33">
        <v>80.52</v>
      </c>
      <c r="L14" s="33">
        <v>85.1</v>
      </c>
      <c r="M14" s="33">
        <v>84.8</v>
      </c>
      <c r="N14" s="33">
        <v>79.63</v>
      </c>
      <c r="O14" s="33">
        <v>85.64</v>
      </c>
      <c r="Q14" s="33">
        <v>98.4</v>
      </c>
      <c r="R14" s="33">
        <v>91.68</v>
      </c>
      <c r="S14" s="33">
        <v>90.57</v>
      </c>
      <c r="T14" s="33">
        <v>88.32</v>
      </c>
      <c r="V14" s="33">
        <v>71.459999999999994</v>
      </c>
      <c r="W14" s="33">
        <v>75.150000000000006</v>
      </c>
      <c r="X14" s="33">
        <v>94.03</v>
      </c>
      <c r="Y14" s="33">
        <v>93.55</v>
      </c>
      <c r="Z14" s="33">
        <v>77.400000000000006</v>
      </c>
      <c r="AA14" s="33">
        <v>75.64</v>
      </c>
    </row>
    <row r="15" spans="1:54" x14ac:dyDescent="0.3">
      <c r="A15" s="13">
        <v>1979</v>
      </c>
      <c r="B15" s="33">
        <v>74.680000000000007</v>
      </c>
      <c r="C15" s="33">
        <v>77.17</v>
      </c>
      <c r="D15" s="33">
        <v>106.62</v>
      </c>
      <c r="E15" s="33">
        <v>167.9</v>
      </c>
      <c r="F15" s="33">
        <v>86.59</v>
      </c>
      <c r="G15" s="33">
        <v>92.49</v>
      </c>
      <c r="H15" s="33">
        <v>97.43</v>
      </c>
      <c r="I15" s="33">
        <v>100.05</v>
      </c>
      <c r="J15" s="33">
        <v>75.099999999999994</v>
      </c>
      <c r="K15" s="33">
        <v>81.22</v>
      </c>
      <c r="L15" s="33">
        <v>85.84</v>
      </c>
      <c r="M15" s="33">
        <v>85.53</v>
      </c>
      <c r="N15" s="33">
        <v>80.239999999999995</v>
      </c>
      <c r="O15" s="33">
        <v>86.12</v>
      </c>
      <c r="Q15" s="33">
        <v>99.45</v>
      </c>
      <c r="R15" s="33">
        <v>92.67</v>
      </c>
      <c r="S15" s="33">
        <v>91.54</v>
      </c>
      <c r="T15" s="33">
        <v>89.27</v>
      </c>
      <c r="V15" s="33">
        <v>71.58</v>
      </c>
      <c r="W15" s="33">
        <v>75.290000000000006</v>
      </c>
      <c r="X15" s="33">
        <v>94.19</v>
      </c>
      <c r="Y15" s="33">
        <v>93.71</v>
      </c>
      <c r="Z15" s="33">
        <v>77.53</v>
      </c>
      <c r="AA15" s="33">
        <v>75.77</v>
      </c>
    </row>
    <row r="16" spans="1:54" x14ac:dyDescent="0.3">
      <c r="A16" s="13">
        <v>1980</v>
      </c>
      <c r="B16" s="33">
        <v>74.88</v>
      </c>
      <c r="C16" s="33">
        <v>77.38</v>
      </c>
      <c r="D16" s="33">
        <v>106.15</v>
      </c>
      <c r="E16" s="33">
        <v>167.16</v>
      </c>
      <c r="F16" s="33">
        <v>86.2</v>
      </c>
      <c r="G16" s="33">
        <v>92.08</v>
      </c>
      <c r="H16" s="33">
        <v>97</v>
      </c>
      <c r="I16" s="33">
        <v>99.61</v>
      </c>
      <c r="J16" s="33">
        <v>75.8</v>
      </c>
      <c r="K16" s="33">
        <v>81.98</v>
      </c>
      <c r="L16" s="33">
        <v>86.64</v>
      </c>
      <c r="M16" s="33">
        <v>86.33</v>
      </c>
      <c r="N16" s="33">
        <v>80.459999999999994</v>
      </c>
      <c r="O16" s="33">
        <v>86.67</v>
      </c>
      <c r="Q16" s="33">
        <v>98.81</v>
      </c>
      <c r="R16" s="33">
        <v>92.07</v>
      </c>
      <c r="S16" s="33">
        <v>90.95</v>
      </c>
      <c r="T16" s="33">
        <v>88.76</v>
      </c>
      <c r="V16" s="33">
        <v>73.739999999999995</v>
      </c>
      <c r="W16" s="33">
        <v>77.55</v>
      </c>
      <c r="X16" s="33">
        <v>97.03</v>
      </c>
      <c r="Y16" s="33">
        <v>96.54</v>
      </c>
      <c r="Z16" s="33">
        <v>79.86</v>
      </c>
      <c r="AA16" s="33">
        <v>78.05</v>
      </c>
    </row>
    <row r="17" spans="1:27" x14ac:dyDescent="0.3">
      <c r="A17" s="13">
        <v>1981</v>
      </c>
      <c r="B17" s="33">
        <v>75.13</v>
      </c>
      <c r="C17" s="33">
        <v>77.63</v>
      </c>
      <c r="D17" s="33">
        <v>105.71</v>
      </c>
      <c r="E17" s="33">
        <v>166.47</v>
      </c>
      <c r="F17" s="33">
        <v>85.85</v>
      </c>
      <c r="G17" s="33">
        <v>91.7</v>
      </c>
      <c r="H17" s="33">
        <v>96.6</v>
      </c>
      <c r="I17" s="33">
        <v>99.2</v>
      </c>
      <c r="J17" s="33">
        <v>76.56</v>
      </c>
      <c r="K17" s="33">
        <v>82.8</v>
      </c>
      <c r="L17" s="33">
        <v>87.51</v>
      </c>
      <c r="M17" s="33">
        <v>87.2</v>
      </c>
      <c r="N17" s="33">
        <v>80.73</v>
      </c>
      <c r="O17" s="33">
        <v>87.2</v>
      </c>
      <c r="Q17" s="33">
        <v>98.19</v>
      </c>
      <c r="R17" s="33">
        <v>91.49</v>
      </c>
      <c r="S17" s="33">
        <v>90.37</v>
      </c>
      <c r="T17" s="33">
        <v>88.14</v>
      </c>
      <c r="V17" s="33">
        <v>75.94</v>
      </c>
      <c r="W17" s="33">
        <v>79.87</v>
      </c>
      <c r="X17" s="33">
        <v>99.92</v>
      </c>
      <c r="Y17" s="33">
        <v>99.42</v>
      </c>
      <c r="Z17" s="33">
        <v>82.25</v>
      </c>
      <c r="AA17" s="33">
        <v>80.38</v>
      </c>
    </row>
    <row r="18" spans="1:27" x14ac:dyDescent="0.3">
      <c r="A18" s="13">
        <v>1982</v>
      </c>
      <c r="B18" s="33">
        <v>75.680000000000007</v>
      </c>
      <c r="C18" s="33">
        <v>78.2</v>
      </c>
      <c r="D18" s="33">
        <v>102.62</v>
      </c>
      <c r="E18" s="33">
        <v>161.61000000000001</v>
      </c>
      <c r="F18" s="33">
        <v>83.34</v>
      </c>
      <c r="G18" s="33">
        <v>89.02</v>
      </c>
      <c r="H18" s="33">
        <v>93.77</v>
      </c>
      <c r="I18" s="33">
        <v>96.3</v>
      </c>
      <c r="J18" s="33">
        <v>76.73</v>
      </c>
      <c r="K18" s="33">
        <v>82.99</v>
      </c>
      <c r="L18" s="33">
        <v>87.7</v>
      </c>
      <c r="M18" s="33">
        <v>87.39</v>
      </c>
      <c r="N18" s="33">
        <v>81.31</v>
      </c>
      <c r="O18" s="33">
        <v>86.15</v>
      </c>
      <c r="Q18" s="33">
        <v>96.86</v>
      </c>
      <c r="R18" s="33">
        <v>90.25</v>
      </c>
      <c r="S18" s="33">
        <v>89.15</v>
      </c>
      <c r="T18" s="33">
        <v>87.13</v>
      </c>
      <c r="V18" s="33">
        <v>75.09</v>
      </c>
      <c r="W18" s="33">
        <v>78.98</v>
      </c>
      <c r="X18" s="33">
        <v>98.81</v>
      </c>
      <c r="Y18" s="33">
        <v>98.31</v>
      </c>
      <c r="Z18" s="33">
        <v>81.33</v>
      </c>
      <c r="AA18" s="33">
        <v>79.489999999999995</v>
      </c>
    </row>
    <row r="19" spans="1:27" x14ac:dyDescent="0.3">
      <c r="A19" s="13">
        <v>1983</v>
      </c>
      <c r="B19" s="33">
        <v>76.36</v>
      </c>
      <c r="C19" s="33">
        <v>78.91</v>
      </c>
      <c r="D19" s="33">
        <v>99.63</v>
      </c>
      <c r="E19" s="33">
        <v>156.88999999999999</v>
      </c>
      <c r="F19" s="33">
        <v>80.900000000000006</v>
      </c>
      <c r="G19" s="33">
        <v>86.42</v>
      </c>
      <c r="H19" s="33">
        <v>91.04</v>
      </c>
      <c r="I19" s="33">
        <v>93.49</v>
      </c>
      <c r="J19" s="33">
        <v>76.89</v>
      </c>
      <c r="K19" s="33">
        <v>83.16</v>
      </c>
      <c r="L19" s="33">
        <v>87.89</v>
      </c>
      <c r="M19" s="33">
        <v>87.58</v>
      </c>
      <c r="N19" s="33">
        <v>82.05</v>
      </c>
      <c r="O19" s="33">
        <v>84.96</v>
      </c>
      <c r="Q19" s="33">
        <v>95.54</v>
      </c>
      <c r="R19" s="33">
        <v>89.02</v>
      </c>
      <c r="S19" s="33">
        <v>87.94</v>
      </c>
      <c r="T19" s="33">
        <v>85.88</v>
      </c>
      <c r="V19" s="33">
        <v>74.22</v>
      </c>
      <c r="W19" s="33">
        <v>78.06</v>
      </c>
      <c r="X19" s="33">
        <v>97.67</v>
      </c>
      <c r="Y19" s="33">
        <v>97.17</v>
      </c>
      <c r="Z19" s="33">
        <v>80.39</v>
      </c>
      <c r="AA19" s="33">
        <v>78.569999999999993</v>
      </c>
    </row>
    <row r="20" spans="1:27" x14ac:dyDescent="0.3">
      <c r="A20" s="13">
        <v>1984</v>
      </c>
      <c r="B20" s="33">
        <v>76.930000000000007</v>
      </c>
      <c r="C20" s="33">
        <v>79.489999999999995</v>
      </c>
      <c r="D20" s="33">
        <v>98.4</v>
      </c>
      <c r="E20" s="33">
        <v>154.96</v>
      </c>
      <c r="F20" s="33">
        <v>79.91</v>
      </c>
      <c r="G20" s="33">
        <v>85.36</v>
      </c>
      <c r="H20" s="33">
        <v>89.92</v>
      </c>
      <c r="I20" s="33">
        <v>92.34</v>
      </c>
      <c r="J20" s="33">
        <v>77.569999999999993</v>
      </c>
      <c r="K20" s="33">
        <v>83.9</v>
      </c>
      <c r="L20" s="33">
        <v>88.67</v>
      </c>
      <c r="M20" s="33">
        <v>88.35</v>
      </c>
      <c r="N20" s="33">
        <v>82.66</v>
      </c>
      <c r="O20" s="33">
        <v>84.5</v>
      </c>
      <c r="Q20" s="33">
        <v>94.9</v>
      </c>
      <c r="R20" s="33">
        <v>88.42</v>
      </c>
      <c r="S20" s="33">
        <v>87.35</v>
      </c>
      <c r="T20" s="33">
        <v>85.32</v>
      </c>
      <c r="V20" s="33">
        <v>75.14</v>
      </c>
      <c r="W20" s="33">
        <v>79.03</v>
      </c>
      <c r="X20" s="33">
        <v>98.88</v>
      </c>
      <c r="Y20" s="33">
        <v>98.37</v>
      </c>
      <c r="Z20" s="33">
        <v>81.39</v>
      </c>
      <c r="AA20" s="33">
        <v>79.540000000000006</v>
      </c>
    </row>
    <row r="21" spans="1:27" x14ac:dyDescent="0.3">
      <c r="A21" s="13">
        <v>1985</v>
      </c>
      <c r="B21" s="33">
        <v>77.17</v>
      </c>
      <c r="C21" s="33">
        <v>79.739999999999995</v>
      </c>
      <c r="D21" s="33">
        <v>98.05</v>
      </c>
      <c r="E21" s="33">
        <v>154.4</v>
      </c>
      <c r="F21" s="33">
        <v>79.62</v>
      </c>
      <c r="G21" s="33">
        <v>85.05</v>
      </c>
      <c r="H21" s="33">
        <v>89.6</v>
      </c>
      <c r="I21" s="33">
        <v>92.01</v>
      </c>
      <c r="J21" s="33">
        <v>79.53</v>
      </c>
      <c r="K21" s="33">
        <v>86.01</v>
      </c>
      <c r="L21" s="33">
        <v>90.9</v>
      </c>
      <c r="M21" s="33">
        <v>90.58</v>
      </c>
      <c r="N21" s="33">
        <v>82.92</v>
      </c>
      <c r="O21" s="33">
        <v>84.91</v>
      </c>
      <c r="Q21" s="33">
        <v>96.8</v>
      </c>
      <c r="R21" s="33">
        <v>90.19</v>
      </c>
      <c r="S21" s="33">
        <v>89.1</v>
      </c>
      <c r="T21" s="33">
        <v>87.68</v>
      </c>
      <c r="V21" s="33">
        <v>77.010000000000005</v>
      </c>
      <c r="W21" s="33">
        <v>80.989999999999995</v>
      </c>
      <c r="X21" s="33">
        <v>101.33</v>
      </c>
      <c r="Y21" s="33">
        <v>100.82</v>
      </c>
      <c r="Z21" s="33">
        <v>83.41</v>
      </c>
      <c r="AA21" s="33">
        <v>81.52</v>
      </c>
    </row>
    <row r="22" spans="1:27" x14ac:dyDescent="0.3">
      <c r="A22" s="13">
        <v>1986</v>
      </c>
      <c r="B22" s="33">
        <v>77.239999999999995</v>
      </c>
      <c r="C22" s="33">
        <v>79.819999999999993</v>
      </c>
      <c r="D22" s="33">
        <v>96.98</v>
      </c>
      <c r="E22" s="33">
        <v>152.71</v>
      </c>
      <c r="F22" s="33">
        <v>78.75</v>
      </c>
      <c r="G22" s="33">
        <v>84.12</v>
      </c>
      <c r="H22" s="33">
        <v>88.62</v>
      </c>
      <c r="I22" s="33">
        <v>91</v>
      </c>
      <c r="J22" s="33">
        <v>78.83</v>
      </c>
      <c r="K22" s="33">
        <v>85.26</v>
      </c>
      <c r="L22" s="33">
        <v>90.11</v>
      </c>
      <c r="M22" s="33">
        <v>89.79</v>
      </c>
      <c r="N22" s="33">
        <v>83</v>
      </c>
      <c r="O22" s="33">
        <v>83.91</v>
      </c>
      <c r="Q22" s="33">
        <v>94.82</v>
      </c>
      <c r="R22" s="33">
        <v>88.35</v>
      </c>
      <c r="S22" s="33">
        <v>87.28</v>
      </c>
      <c r="T22" s="33">
        <v>86.09</v>
      </c>
      <c r="V22" s="33">
        <v>77.5</v>
      </c>
      <c r="W22" s="33">
        <v>81.510000000000005</v>
      </c>
      <c r="X22" s="33">
        <v>101.98</v>
      </c>
      <c r="Y22" s="33">
        <v>101.46</v>
      </c>
      <c r="Z22" s="33">
        <v>83.94</v>
      </c>
      <c r="AA22" s="33">
        <v>82.04</v>
      </c>
    </row>
    <row r="23" spans="1:27" x14ac:dyDescent="0.3">
      <c r="A23" s="13">
        <v>1987</v>
      </c>
      <c r="B23" s="33">
        <v>77.91</v>
      </c>
      <c r="C23" s="33">
        <v>80.510000000000005</v>
      </c>
      <c r="D23" s="33">
        <v>98.16</v>
      </c>
      <c r="E23" s="33">
        <v>154.58000000000001</v>
      </c>
      <c r="F23" s="33">
        <v>79.72</v>
      </c>
      <c r="G23" s="33">
        <v>85.15</v>
      </c>
      <c r="H23" s="33">
        <v>89.7</v>
      </c>
      <c r="I23" s="33">
        <v>92.11</v>
      </c>
      <c r="J23" s="33">
        <v>79.040000000000006</v>
      </c>
      <c r="K23" s="33">
        <v>85.49</v>
      </c>
      <c r="L23" s="33">
        <v>90.35</v>
      </c>
      <c r="M23" s="33">
        <v>90.03</v>
      </c>
      <c r="N23" s="33">
        <v>83.71</v>
      </c>
      <c r="O23" s="33">
        <v>84.41</v>
      </c>
      <c r="Q23" s="33">
        <v>94.88</v>
      </c>
      <c r="R23" s="33">
        <v>88.4</v>
      </c>
      <c r="S23" s="33">
        <v>87.33</v>
      </c>
      <c r="T23" s="33">
        <v>86.39</v>
      </c>
      <c r="V23" s="33">
        <v>77.34</v>
      </c>
      <c r="W23" s="33">
        <v>81.349999999999994</v>
      </c>
      <c r="X23" s="33">
        <v>101.77</v>
      </c>
      <c r="Y23" s="33">
        <v>101.26</v>
      </c>
      <c r="Z23" s="33">
        <v>83.77</v>
      </c>
      <c r="AA23" s="33">
        <v>81.87</v>
      </c>
    </row>
    <row r="24" spans="1:27" x14ac:dyDescent="0.3">
      <c r="A24" s="13">
        <v>1988</v>
      </c>
      <c r="B24" s="33">
        <v>78.2</v>
      </c>
      <c r="C24" s="33">
        <v>80.81</v>
      </c>
      <c r="D24" s="33">
        <v>97.85</v>
      </c>
      <c r="E24" s="33">
        <v>154.09</v>
      </c>
      <c r="F24" s="33">
        <v>79.459999999999994</v>
      </c>
      <c r="G24" s="33">
        <v>84.88</v>
      </c>
      <c r="H24" s="33">
        <v>89.42</v>
      </c>
      <c r="I24" s="33">
        <v>91.82</v>
      </c>
      <c r="J24" s="33">
        <v>79.239999999999995</v>
      </c>
      <c r="K24" s="33">
        <v>85.7</v>
      </c>
      <c r="L24" s="33">
        <v>90.57</v>
      </c>
      <c r="M24" s="33">
        <v>90.25</v>
      </c>
      <c r="N24" s="33">
        <v>84.03</v>
      </c>
      <c r="O24" s="33">
        <v>84.32</v>
      </c>
      <c r="Q24" s="33">
        <v>94.78</v>
      </c>
      <c r="R24" s="33">
        <v>88.32</v>
      </c>
      <c r="S24" s="33">
        <v>87.24</v>
      </c>
      <c r="T24" s="33">
        <v>86.3</v>
      </c>
      <c r="V24" s="33">
        <v>77.930000000000007</v>
      </c>
      <c r="W24" s="33">
        <v>81.96</v>
      </c>
      <c r="X24" s="33">
        <v>102.54</v>
      </c>
      <c r="Y24" s="33">
        <v>102.02</v>
      </c>
      <c r="Z24" s="33">
        <v>84.4</v>
      </c>
      <c r="AA24" s="33">
        <v>82.49</v>
      </c>
    </row>
    <row r="25" spans="1:27" x14ac:dyDescent="0.3">
      <c r="A25" s="13">
        <v>1989</v>
      </c>
      <c r="B25" s="33">
        <v>78.48</v>
      </c>
      <c r="C25" s="33">
        <v>81.099999999999994</v>
      </c>
      <c r="D25" s="33">
        <v>98.73</v>
      </c>
      <c r="E25" s="33">
        <v>155.47999999999999</v>
      </c>
      <c r="F25" s="33">
        <v>80.180000000000007</v>
      </c>
      <c r="G25" s="33">
        <v>85.64</v>
      </c>
      <c r="H25" s="33">
        <v>90.22</v>
      </c>
      <c r="I25" s="33">
        <v>92.65</v>
      </c>
      <c r="J25" s="33">
        <v>79.239999999999995</v>
      </c>
      <c r="K25" s="33">
        <v>85.7</v>
      </c>
      <c r="L25" s="33">
        <v>90.57</v>
      </c>
      <c r="M25" s="33">
        <v>90.25</v>
      </c>
      <c r="N25" s="33">
        <v>84.33</v>
      </c>
      <c r="O25" s="33">
        <v>84.72</v>
      </c>
      <c r="Q25" s="33">
        <v>95.33</v>
      </c>
      <c r="R25" s="33">
        <v>88.83</v>
      </c>
      <c r="S25" s="33">
        <v>87.75</v>
      </c>
      <c r="T25" s="33">
        <v>86.99</v>
      </c>
      <c r="V25" s="33">
        <v>79.400000000000006</v>
      </c>
      <c r="W25" s="33">
        <v>83.51</v>
      </c>
      <c r="X25" s="33">
        <v>104.49</v>
      </c>
      <c r="Y25" s="33">
        <v>103.96</v>
      </c>
      <c r="Z25" s="33">
        <v>86</v>
      </c>
      <c r="AA25" s="33">
        <v>84.05</v>
      </c>
    </row>
    <row r="26" spans="1:27" x14ac:dyDescent="0.3">
      <c r="A26" s="13">
        <v>1990</v>
      </c>
      <c r="B26" s="33">
        <v>79.209999999999994</v>
      </c>
      <c r="C26" s="33">
        <v>81.849999999999994</v>
      </c>
      <c r="D26" s="33">
        <v>99.17</v>
      </c>
      <c r="E26" s="33">
        <v>156.16999999999999</v>
      </c>
      <c r="F26" s="33">
        <v>80.540000000000006</v>
      </c>
      <c r="G26" s="33">
        <v>86.02</v>
      </c>
      <c r="H26" s="33">
        <v>90.62</v>
      </c>
      <c r="I26" s="33">
        <v>93.06</v>
      </c>
      <c r="J26" s="33">
        <v>79.790000000000006</v>
      </c>
      <c r="K26" s="33">
        <v>86.29</v>
      </c>
      <c r="L26" s="33">
        <v>91.2</v>
      </c>
      <c r="M26" s="33">
        <v>90.87</v>
      </c>
      <c r="N26" s="33">
        <v>85.11</v>
      </c>
      <c r="O26" s="33">
        <v>85.27</v>
      </c>
      <c r="Q26" s="33">
        <v>95.8</v>
      </c>
      <c r="R26" s="33">
        <v>89.26</v>
      </c>
      <c r="S26" s="33">
        <v>88.18</v>
      </c>
      <c r="T26" s="33">
        <v>87.22</v>
      </c>
      <c r="V26" s="33">
        <v>80.19</v>
      </c>
      <c r="W26" s="33">
        <v>84.34</v>
      </c>
      <c r="X26" s="33">
        <v>105.51</v>
      </c>
      <c r="Y26" s="33">
        <v>104.98</v>
      </c>
      <c r="Z26" s="33">
        <v>86.85</v>
      </c>
      <c r="AA26" s="33">
        <v>84.88</v>
      </c>
    </row>
    <row r="27" spans="1:27" x14ac:dyDescent="0.3">
      <c r="A27" s="13">
        <v>1991</v>
      </c>
      <c r="B27" s="33">
        <v>79.77</v>
      </c>
      <c r="C27" s="33">
        <v>82.43</v>
      </c>
      <c r="D27" s="33">
        <v>99.4</v>
      </c>
      <c r="E27" s="33">
        <v>156.53</v>
      </c>
      <c r="F27" s="33">
        <v>80.72</v>
      </c>
      <c r="G27" s="33">
        <v>86.22</v>
      </c>
      <c r="H27" s="33">
        <v>90.83</v>
      </c>
      <c r="I27" s="33">
        <v>93.28</v>
      </c>
      <c r="J27" s="33">
        <v>80.17</v>
      </c>
      <c r="K27" s="33">
        <v>86.7</v>
      </c>
      <c r="L27" s="33">
        <v>91.63</v>
      </c>
      <c r="M27" s="33">
        <v>91.31</v>
      </c>
      <c r="N27" s="33">
        <v>85.72</v>
      </c>
      <c r="O27" s="33">
        <v>85.86</v>
      </c>
      <c r="Q27" s="33">
        <v>96.14</v>
      </c>
      <c r="R27" s="33">
        <v>89.58</v>
      </c>
      <c r="S27" s="33">
        <v>88.49</v>
      </c>
      <c r="T27" s="33">
        <v>87.71</v>
      </c>
      <c r="V27" s="33">
        <v>79.78</v>
      </c>
      <c r="W27" s="33">
        <v>83.91</v>
      </c>
      <c r="X27" s="33">
        <v>104.98</v>
      </c>
      <c r="Y27" s="33">
        <v>104.45</v>
      </c>
      <c r="Z27" s="33">
        <v>86.41</v>
      </c>
      <c r="AA27" s="33">
        <v>84.45</v>
      </c>
    </row>
    <row r="28" spans="1:27" x14ac:dyDescent="0.3">
      <c r="A28" s="13">
        <v>1992</v>
      </c>
      <c r="B28" s="33">
        <v>81.96</v>
      </c>
      <c r="C28" s="33">
        <v>84.69</v>
      </c>
      <c r="D28" s="33">
        <v>99.68</v>
      </c>
      <c r="E28" s="33">
        <v>156.97</v>
      </c>
      <c r="F28" s="33">
        <v>80.95</v>
      </c>
      <c r="G28" s="33">
        <v>86.46</v>
      </c>
      <c r="H28" s="33">
        <v>91.08</v>
      </c>
      <c r="I28" s="33">
        <v>93.53</v>
      </c>
      <c r="J28" s="33">
        <v>82.4</v>
      </c>
      <c r="K28" s="33">
        <v>89.12</v>
      </c>
      <c r="L28" s="33">
        <v>94.19</v>
      </c>
      <c r="M28" s="33">
        <v>93.85</v>
      </c>
      <c r="N28" s="33">
        <v>88.06</v>
      </c>
      <c r="O28" s="33">
        <v>87.12</v>
      </c>
      <c r="Q28" s="33">
        <v>96.88</v>
      </c>
      <c r="R28" s="33">
        <v>90.27</v>
      </c>
      <c r="S28" s="33">
        <v>89.17</v>
      </c>
      <c r="T28" s="33">
        <v>87.65</v>
      </c>
      <c r="V28" s="33">
        <v>83.93</v>
      </c>
      <c r="W28" s="33">
        <v>88.28</v>
      </c>
      <c r="X28" s="33">
        <v>110.44</v>
      </c>
      <c r="Y28" s="33">
        <v>109.89</v>
      </c>
      <c r="Z28" s="33">
        <v>90.91</v>
      </c>
      <c r="AA28" s="33">
        <v>88.85</v>
      </c>
    </row>
    <row r="29" spans="1:27" x14ac:dyDescent="0.3">
      <c r="A29" s="13">
        <v>1993</v>
      </c>
      <c r="B29" s="33">
        <v>82.39</v>
      </c>
      <c r="C29" s="33">
        <v>85.14</v>
      </c>
      <c r="D29" s="33">
        <v>99.87</v>
      </c>
      <c r="E29" s="33">
        <v>157.27000000000001</v>
      </c>
      <c r="F29" s="33">
        <v>81.099999999999994</v>
      </c>
      <c r="G29" s="33">
        <v>86.63</v>
      </c>
      <c r="H29" s="33">
        <v>91.26</v>
      </c>
      <c r="I29" s="33">
        <v>93.72</v>
      </c>
      <c r="J29" s="33">
        <v>82.82</v>
      </c>
      <c r="K29" s="33">
        <v>89.57</v>
      </c>
      <c r="L29" s="33">
        <v>94.66</v>
      </c>
      <c r="M29" s="33">
        <v>94.33</v>
      </c>
      <c r="N29" s="33">
        <v>88.53</v>
      </c>
      <c r="O29" s="33">
        <v>86.99</v>
      </c>
      <c r="Q29" s="33">
        <v>97.19</v>
      </c>
      <c r="R29" s="33">
        <v>90.55</v>
      </c>
      <c r="S29" s="33">
        <v>89.45</v>
      </c>
      <c r="T29" s="33">
        <v>87.98</v>
      </c>
      <c r="V29" s="33">
        <v>84.53</v>
      </c>
      <c r="W29" s="33">
        <v>88.91</v>
      </c>
      <c r="X29" s="33">
        <v>111.23</v>
      </c>
      <c r="Y29" s="33">
        <v>110.67</v>
      </c>
      <c r="Z29" s="33">
        <v>91.56</v>
      </c>
      <c r="AA29" s="33">
        <v>89.48</v>
      </c>
    </row>
    <row r="30" spans="1:27" x14ac:dyDescent="0.3">
      <c r="A30" s="13">
        <v>1994</v>
      </c>
      <c r="B30" s="33">
        <v>84.66</v>
      </c>
      <c r="C30" s="33">
        <v>87.48</v>
      </c>
      <c r="D30" s="33">
        <v>100.84</v>
      </c>
      <c r="E30" s="33">
        <v>158.80000000000001</v>
      </c>
      <c r="F30" s="33">
        <v>81.89</v>
      </c>
      <c r="G30" s="33">
        <v>87.47</v>
      </c>
      <c r="H30" s="33">
        <v>92.15</v>
      </c>
      <c r="I30" s="33">
        <v>94.63</v>
      </c>
      <c r="J30" s="33">
        <v>83.24</v>
      </c>
      <c r="K30" s="33">
        <v>90.02</v>
      </c>
      <c r="L30" s="33">
        <v>95.14</v>
      </c>
      <c r="M30" s="33">
        <v>94.8</v>
      </c>
      <c r="N30" s="33">
        <v>90.97</v>
      </c>
      <c r="O30" s="33">
        <v>87.42</v>
      </c>
      <c r="Q30" s="33">
        <v>98.6</v>
      </c>
      <c r="R30" s="33">
        <v>91.88</v>
      </c>
      <c r="S30" s="33">
        <v>90.76</v>
      </c>
      <c r="T30" s="33">
        <v>89.51</v>
      </c>
      <c r="V30" s="33">
        <v>84.95</v>
      </c>
      <c r="W30" s="33">
        <v>89.35</v>
      </c>
      <c r="X30" s="33">
        <v>111.79</v>
      </c>
      <c r="Y30" s="33">
        <v>111.22</v>
      </c>
      <c r="Z30" s="33">
        <v>92.01</v>
      </c>
      <c r="AA30" s="33">
        <v>89.93</v>
      </c>
    </row>
    <row r="31" spans="1:27" x14ac:dyDescent="0.3">
      <c r="A31" s="13">
        <v>1995</v>
      </c>
      <c r="B31" s="33">
        <v>85.5</v>
      </c>
      <c r="C31" s="33">
        <v>88.47</v>
      </c>
      <c r="D31" s="33">
        <v>102.55</v>
      </c>
      <c r="E31" s="33">
        <v>157.9</v>
      </c>
      <c r="F31" s="33">
        <v>83.81</v>
      </c>
      <c r="G31" s="33">
        <v>85.78</v>
      </c>
      <c r="H31" s="33">
        <v>93.43</v>
      </c>
      <c r="I31" s="33">
        <v>94.5</v>
      </c>
      <c r="J31" s="33">
        <v>85.34</v>
      </c>
      <c r="K31" s="33">
        <v>85.83</v>
      </c>
      <c r="L31" s="33">
        <v>95.79</v>
      </c>
      <c r="M31" s="33">
        <v>95.42</v>
      </c>
      <c r="N31" s="33">
        <v>90.95</v>
      </c>
      <c r="O31" s="33">
        <v>88.15</v>
      </c>
      <c r="Q31" s="33">
        <v>99.44</v>
      </c>
      <c r="R31" s="33">
        <v>91.61</v>
      </c>
      <c r="S31" s="33">
        <v>91.04</v>
      </c>
      <c r="T31" s="33">
        <v>89.93</v>
      </c>
      <c r="V31" s="33">
        <v>85.77</v>
      </c>
      <c r="W31" s="33">
        <v>89.89</v>
      </c>
      <c r="X31" s="33">
        <v>110.02</v>
      </c>
      <c r="Y31" s="33">
        <v>106.53</v>
      </c>
      <c r="Z31" s="33">
        <v>91.53</v>
      </c>
      <c r="AA31" s="33">
        <v>90.2</v>
      </c>
    </row>
    <row r="32" spans="1:27" x14ac:dyDescent="0.3">
      <c r="A32" s="13">
        <v>1996</v>
      </c>
      <c r="B32" s="33">
        <v>85.69</v>
      </c>
      <c r="C32" s="33">
        <v>89.27</v>
      </c>
      <c r="D32" s="33">
        <v>103.9</v>
      </c>
      <c r="E32" s="33">
        <v>156.79</v>
      </c>
      <c r="F32" s="33">
        <v>85.01</v>
      </c>
      <c r="G32" s="33">
        <v>87.84</v>
      </c>
      <c r="H32" s="33">
        <v>93.59</v>
      </c>
      <c r="I32" s="33">
        <v>94.02</v>
      </c>
      <c r="J32" s="33">
        <v>85.75</v>
      </c>
      <c r="K32" s="33">
        <v>85.2</v>
      </c>
      <c r="L32" s="33">
        <v>95.62</v>
      </c>
      <c r="M32" s="33">
        <v>95.38</v>
      </c>
      <c r="N32" s="33">
        <v>91.62</v>
      </c>
      <c r="O32" s="33">
        <v>88.34</v>
      </c>
      <c r="Q32" s="33">
        <v>98.04</v>
      </c>
      <c r="R32" s="33">
        <v>92.27</v>
      </c>
      <c r="S32" s="33">
        <v>90.4</v>
      </c>
      <c r="T32" s="33">
        <v>89.6</v>
      </c>
      <c r="V32" s="33">
        <v>85.68</v>
      </c>
      <c r="W32" s="33">
        <v>89.84</v>
      </c>
      <c r="X32" s="33">
        <v>109.85</v>
      </c>
      <c r="Y32" s="33">
        <v>98.92</v>
      </c>
      <c r="Z32" s="33">
        <v>93.52</v>
      </c>
      <c r="AA32" s="33">
        <v>90.18</v>
      </c>
    </row>
    <row r="33" spans="1:27" x14ac:dyDescent="0.3">
      <c r="A33" s="13">
        <v>1997</v>
      </c>
      <c r="B33" s="33">
        <v>86</v>
      </c>
      <c r="C33" s="33">
        <v>91.06</v>
      </c>
      <c r="D33" s="33">
        <v>103.67</v>
      </c>
      <c r="E33" s="33">
        <v>155.91</v>
      </c>
      <c r="F33" s="33">
        <v>85.53</v>
      </c>
      <c r="G33" s="33">
        <v>85.46</v>
      </c>
      <c r="H33" s="33">
        <v>93.43</v>
      </c>
      <c r="I33" s="33">
        <v>94.64</v>
      </c>
      <c r="J33" s="33">
        <v>84.4</v>
      </c>
      <c r="K33" s="33">
        <v>86.04</v>
      </c>
      <c r="L33" s="33">
        <v>95.97</v>
      </c>
      <c r="M33" s="33">
        <v>95.87</v>
      </c>
      <c r="N33" s="33">
        <v>91.12</v>
      </c>
      <c r="O33" s="33">
        <v>88.4</v>
      </c>
      <c r="Q33" s="33">
        <v>97.94</v>
      </c>
      <c r="R33" s="33">
        <v>93.31</v>
      </c>
      <c r="S33" s="33">
        <v>90.83</v>
      </c>
      <c r="T33" s="33">
        <v>90.15</v>
      </c>
      <c r="V33" s="33">
        <v>86.11</v>
      </c>
      <c r="W33" s="33">
        <v>90.33</v>
      </c>
      <c r="X33" s="33">
        <v>109.67</v>
      </c>
      <c r="Y33" s="33">
        <v>99.13</v>
      </c>
      <c r="Z33" s="33">
        <v>93.26</v>
      </c>
      <c r="AA33" s="33">
        <v>90.57</v>
      </c>
    </row>
    <row r="34" spans="1:27" x14ac:dyDescent="0.3">
      <c r="A34" s="13">
        <v>1998</v>
      </c>
      <c r="B34" s="33">
        <v>86.68</v>
      </c>
      <c r="C34" s="33">
        <v>91.33</v>
      </c>
      <c r="D34" s="33">
        <v>102.75</v>
      </c>
      <c r="E34" s="33">
        <v>141.31</v>
      </c>
      <c r="F34" s="33">
        <v>86.55</v>
      </c>
      <c r="G34" s="33">
        <v>84.94</v>
      </c>
      <c r="H34" s="33">
        <v>93.59</v>
      </c>
      <c r="I34" s="33">
        <v>95.01</v>
      </c>
      <c r="J34" s="33">
        <v>85.69</v>
      </c>
      <c r="K34" s="33">
        <v>87.35</v>
      </c>
      <c r="L34" s="33">
        <v>96.46</v>
      </c>
      <c r="M34" s="33">
        <v>95.53</v>
      </c>
      <c r="N34" s="33">
        <v>92.85</v>
      </c>
      <c r="O34" s="33">
        <v>89.39</v>
      </c>
      <c r="Q34" s="33">
        <v>97.98</v>
      </c>
      <c r="R34" s="33">
        <v>93.47</v>
      </c>
      <c r="S34" s="33">
        <v>91.3</v>
      </c>
      <c r="T34" s="33">
        <v>90.23</v>
      </c>
      <c r="V34" s="33">
        <v>85.96</v>
      </c>
      <c r="W34" s="33">
        <v>90.54</v>
      </c>
      <c r="X34" s="33">
        <v>107.15</v>
      </c>
      <c r="Y34" s="33">
        <v>99.65</v>
      </c>
      <c r="Z34" s="33">
        <v>95.43</v>
      </c>
      <c r="AA34" s="33">
        <v>90.7</v>
      </c>
    </row>
    <row r="35" spans="1:27" x14ac:dyDescent="0.3">
      <c r="A35" s="13">
        <v>1999</v>
      </c>
      <c r="B35" s="33">
        <v>87.66</v>
      </c>
      <c r="C35" s="33">
        <v>93.25</v>
      </c>
      <c r="D35" s="33">
        <v>103.77</v>
      </c>
      <c r="E35" s="33">
        <v>153.77000000000001</v>
      </c>
      <c r="F35" s="33">
        <v>87.69</v>
      </c>
      <c r="G35" s="33">
        <v>86.88</v>
      </c>
      <c r="H35" s="33">
        <v>93.28</v>
      </c>
      <c r="I35" s="33">
        <v>95.88</v>
      </c>
      <c r="J35" s="33">
        <v>86.14</v>
      </c>
      <c r="K35" s="33">
        <v>89.12</v>
      </c>
      <c r="L35" s="33">
        <v>97.01</v>
      </c>
      <c r="M35" s="33">
        <v>96.87</v>
      </c>
      <c r="N35" s="33">
        <v>93.3</v>
      </c>
      <c r="O35" s="33">
        <v>90.45</v>
      </c>
      <c r="Q35" s="33">
        <v>98.47</v>
      </c>
      <c r="R35" s="33">
        <v>94.34</v>
      </c>
      <c r="S35" s="33">
        <v>91.55</v>
      </c>
      <c r="T35" s="33">
        <v>90.7</v>
      </c>
      <c r="V35" s="33">
        <v>86.77</v>
      </c>
      <c r="W35" s="33">
        <v>90.19</v>
      </c>
      <c r="X35" s="33">
        <v>104.9</v>
      </c>
      <c r="Y35" s="33">
        <v>96.93</v>
      </c>
      <c r="Z35" s="33">
        <v>96.56</v>
      </c>
      <c r="AA35" s="33">
        <v>90.79</v>
      </c>
    </row>
    <row r="36" spans="1:27" x14ac:dyDescent="0.3">
      <c r="A36" s="13">
        <v>2000</v>
      </c>
      <c r="B36" s="33">
        <v>87.5</v>
      </c>
      <c r="C36" s="33">
        <v>95.69</v>
      </c>
      <c r="D36" s="33">
        <v>103.1</v>
      </c>
      <c r="E36" s="33">
        <v>159.32</v>
      </c>
      <c r="F36" s="33">
        <v>89.69</v>
      </c>
      <c r="G36" s="33">
        <v>86.1</v>
      </c>
      <c r="H36" s="33">
        <v>94.85</v>
      </c>
      <c r="I36" s="33">
        <v>96.33</v>
      </c>
      <c r="J36" s="33">
        <v>85.67</v>
      </c>
      <c r="K36" s="33">
        <v>90.17</v>
      </c>
      <c r="L36" s="33">
        <v>97.61</v>
      </c>
      <c r="M36" s="33">
        <v>97.92</v>
      </c>
      <c r="N36" s="33">
        <v>94.38</v>
      </c>
      <c r="O36" s="33">
        <v>91.51</v>
      </c>
      <c r="Q36" s="33">
        <v>100.9</v>
      </c>
      <c r="R36" s="33">
        <v>96.2</v>
      </c>
      <c r="S36" s="33">
        <v>92.33</v>
      </c>
      <c r="T36" s="33">
        <v>91.71</v>
      </c>
      <c r="V36" s="33">
        <v>86.14</v>
      </c>
      <c r="W36" s="33">
        <v>91.09</v>
      </c>
      <c r="X36" s="33">
        <v>104.96</v>
      </c>
      <c r="Y36" s="33">
        <v>100.02</v>
      </c>
      <c r="Z36" s="33">
        <v>95.44</v>
      </c>
      <c r="AA36" s="33">
        <v>90.8</v>
      </c>
    </row>
    <row r="37" spans="1:27" x14ac:dyDescent="0.3">
      <c r="A37" s="13">
        <v>2001</v>
      </c>
      <c r="B37" s="33">
        <v>86.21</v>
      </c>
      <c r="C37" s="33">
        <v>96.47</v>
      </c>
      <c r="D37" s="33">
        <v>101.53</v>
      </c>
      <c r="E37" s="33">
        <v>163.16</v>
      </c>
      <c r="F37" s="33">
        <v>88.59</v>
      </c>
      <c r="G37" s="33">
        <v>84.25</v>
      </c>
      <c r="H37" s="33">
        <v>95.8</v>
      </c>
      <c r="I37" s="33">
        <v>97.11</v>
      </c>
      <c r="J37" s="33">
        <v>89.19</v>
      </c>
      <c r="K37" s="33">
        <v>89.58</v>
      </c>
      <c r="L37" s="33">
        <v>98.46</v>
      </c>
      <c r="M37" s="33">
        <v>96.04</v>
      </c>
      <c r="N37" s="33">
        <v>96.36</v>
      </c>
      <c r="O37" s="33">
        <v>91.76</v>
      </c>
      <c r="Q37" s="33">
        <v>99.87</v>
      </c>
      <c r="R37" s="33">
        <v>96.35</v>
      </c>
      <c r="S37" s="33">
        <v>92.3</v>
      </c>
      <c r="T37" s="33">
        <v>91.48</v>
      </c>
      <c r="V37" s="33">
        <v>86.93</v>
      </c>
      <c r="W37" s="33">
        <v>91.3</v>
      </c>
      <c r="X37" s="33">
        <v>105.32</v>
      </c>
      <c r="Y37" s="33">
        <v>103.26</v>
      </c>
      <c r="Z37" s="33">
        <v>95.16</v>
      </c>
      <c r="AA37" s="33">
        <v>91.79</v>
      </c>
    </row>
    <row r="38" spans="1:27" x14ac:dyDescent="0.3">
      <c r="A38" s="13">
        <v>2002</v>
      </c>
      <c r="B38" s="33">
        <v>87.46</v>
      </c>
      <c r="C38" s="33">
        <v>98</v>
      </c>
      <c r="D38" s="33">
        <v>99.54</v>
      </c>
      <c r="E38" s="33">
        <v>159.83000000000001</v>
      </c>
      <c r="F38" s="33">
        <v>90.88</v>
      </c>
      <c r="G38" s="33">
        <v>90.14</v>
      </c>
      <c r="H38" s="33">
        <v>96.81</v>
      </c>
      <c r="I38" s="33">
        <v>98.39</v>
      </c>
      <c r="J38" s="33">
        <v>89.08</v>
      </c>
      <c r="K38" s="33">
        <v>91.31</v>
      </c>
      <c r="L38" s="33">
        <v>98.87</v>
      </c>
      <c r="M38" s="33">
        <v>96.55</v>
      </c>
      <c r="N38" s="33">
        <v>94.8</v>
      </c>
      <c r="O38" s="33">
        <v>92.42</v>
      </c>
      <c r="Q38" s="33">
        <v>99.85</v>
      </c>
      <c r="R38" s="33">
        <v>96.16</v>
      </c>
      <c r="S38" s="33">
        <v>92.37</v>
      </c>
      <c r="T38" s="33">
        <v>91.76</v>
      </c>
      <c r="V38" s="33">
        <v>86.22</v>
      </c>
      <c r="W38" s="33">
        <v>92.7</v>
      </c>
      <c r="X38" s="33">
        <v>109.13</v>
      </c>
      <c r="Y38" s="33">
        <v>105.14</v>
      </c>
      <c r="Z38" s="33">
        <v>95.66</v>
      </c>
      <c r="AA38" s="33">
        <v>91.23</v>
      </c>
    </row>
    <row r="39" spans="1:27" x14ac:dyDescent="0.3">
      <c r="A39" s="13">
        <v>2003</v>
      </c>
      <c r="B39" s="33">
        <v>91.05</v>
      </c>
      <c r="C39" s="33">
        <v>101.73</v>
      </c>
      <c r="D39" s="33">
        <v>99.22</v>
      </c>
      <c r="E39" s="33">
        <v>168.18</v>
      </c>
      <c r="F39" s="33">
        <v>93.96</v>
      </c>
      <c r="G39" s="33">
        <v>89.03</v>
      </c>
      <c r="H39" s="33">
        <v>95.28</v>
      </c>
      <c r="I39" s="33">
        <v>98.76</v>
      </c>
      <c r="J39" s="33">
        <v>90.14</v>
      </c>
      <c r="K39" s="33">
        <v>91.54</v>
      </c>
      <c r="L39" s="33">
        <v>99.38</v>
      </c>
      <c r="M39" s="33">
        <v>97.83</v>
      </c>
      <c r="N39" s="33">
        <v>94.89</v>
      </c>
      <c r="O39" s="33">
        <v>93.58</v>
      </c>
      <c r="Q39" s="33">
        <v>99.93</v>
      </c>
      <c r="R39" s="33">
        <v>97.51</v>
      </c>
      <c r="S39" s="33">
        <v>92.77</v>
      </c>
      <c r="T39" s="33">
        <v>92.35</v>
      </c>
      <c r="V39" s="33">
        <v>88.32</v>
      </c>
      <c r="W39" s="33">
        <v>93.84</v>
      </c>
      <c r="X39" s="33">
        <v>110.71</v>
      </c>
      <c r="Y39" s="33">
        <v>107.73</v>
      </c>
      <c r="Z39" s="33">
        <v>97.41</v>
      </c>
      <c r="AA39" s="33">
        <v>92.93</v>
      </c>
    </row>
    <row r="40" spans="1:27" x14ac:dyDescent="0.3">
      <c r="A40" s="13">
        <v>2004</v>
      </c>
      <c r="B40" s="33">
        <v>90.82</v>
      </c>
      <c r="C40" s="33">
        <v>102.99</v>
      </c>
      <c r="D40" s="33">
        <v>99.35</v>
      </c>
      <c r="E40" s="33">
        <v>167.8</v>
      </c>
      <c r="F40" s="33">
        <v>92.23</v>
      </c>
      <c r="G40" s="33">
        <v>90.09</v>
      </c>
      <c r="H40" s="33">
        <v>96.85</v>
      </c>
      <c r="I40" s="33">
        <v>98.04</v>
      </c>
      <c r="J40" s="33">
        <v>90.87</v>
      </c>
      <c r="K40" s="33">
        <v>92.31</v>
      </c>
      <c r="L40" s="33">
        <v>99.47</v>
      </c>
      <c r="M40" s="33">
        <v>97.55</v>
      </c>
      <c r="N40" s="33">
        <v>95.39</v>
      </c>
      <c r="O40" s="33">
        <v>94.07</v>
      </c>
      <c r="Q40" s="33">
        <v>99.93</v>
      </c>
      <c r="R40" s="33">
        <v>98.03</v>
      </c>
      <c r="S40" s="33">
        <v>92.74</v>
      </c>
      <c r="T40" s="33">
        <v>92.19</v>
      </c>
      <c r="V40" s="33">
        <v>87.01</v>
      </c>
      <c r="W40" s="33">
        <v>93.88</v>
      </c>
      <c r="X40" s="33">
        <v>113.29</v>
      </c>
      <c r="Y40" s="33">
        <v>105.94</v>
      </c>
      <c r="Z40" s="33">
        <v>98.71</v>
      </c>
      <c r="AA40" s="33">
        <v>92.46</v>
      </c>
    </row>
    <row r="41" spans="1:27" x14ac:dyDescent="0.3">
      <c r="A41" s="13">
        <v>2005</v>
      </c>
      <c r="B41" s="33">
        <v>92.56</v>
      </c>
      <c r="C41" s="33">
        <v>100.22</v>
      </c>
      <c r="D41" s="33">
        <v>98.95</v>
      </c>
      <c r="E41" s="33">
        <v>161.84</v>
      </c>
      <c r="F41" s="33">
        <v>95.31</v>
      </c>
      <c r="G41" s="33">
        <v>90.63</v>
      </c>
      <c r="H41" s="33">
        <v>95.89</v>
      </c>
      <c r="I41" s="33">
        <v>98.42</v>
      </c>
      <c r="J41" s="33">
        <v>93.64</v>
      </c>
      <c r="K41" s="33">
        <v>94.77</v>
      </c>
      <c r="L41" s="33">
        <v>99.35</v>
      </c>
      <c r="M41" s="33">
        <v>99.52</v>
      </c>
      <c r="N41" s="33">
        <v>96.23</v>
      </c>
      <c r="O41" s="33">
        <v>94.92</v>
      </c>
      <c r="Q41" s="33">
        <v>101.08</v>
      </c>
      <c r="R41" s="33">
        <v>97.87</v>
      </c>
      <c r="S41" s="33">
        <v>93.89</v>
      </c>
      <c r="T41" s="33">
        <v>92.85</v>
      </c>
      <c r="V41" s="33">
        <v>87.7</v>
      </c>
      <c r="W41" s="33">
        <v>94.31</v>
      </c>
      <c r="X41" s="33">
        <v>110.68</v>
      </c>
      <c r="Y41" s="33">
        <v>109.2</v>
      </c>
      <c r="Z41" s="33">
        <v>99.92</v>
      </c>
      <c r="AA41" s="33">
        <v>93.53</v>
      </c>
    </row>
    <row r="42" spans="1:27" x14ac:dyDescent="0.3">
      <c r="A42" s="13">
        <v>2006</v>
      </c>
      <c r="B42" s="33">
        <v>89.24</v>
      </c>
      <c r="C42" s="33">
        <v>97.99</v>
      </c>
      <c r="D42" s="33">
        <v>97.98</v>
      </c>
      <c r="E42" s="33">
        <v>160.62</v>
      </c>
      <c r="F42" s="33">
        <v>96.03</v>
      </c>
      <c r="G42" s="33">
        <v>94.11</v>
      </c>
      <c r="H42" s="33">
        <v>98.75</v>
      </c>
      <c r="I42" s="33">
        <v>99.74</v>
      </c>
      <c r="J42" s="33">
        <v>94.51</v>
      </c>
      <c r="K42" s="33">
        <v>96.7</v>
      </c>
      <c r="L42" s="33">
        <v>98.61</v>
      </c>
      <c r="M42" s="33">
        <v>99.62</v>
      </c>
      <c r="N42" s="33">
        <v>98.73</v>
      </c>
      <c r="O42" s="33">
        <v>95.41</v>
      </c>
      <c r="Q42" s="33">
        <v>100.61</v>
      </c>
      <c r="R42" s="33">
        <v>98.88</v>
      </c>
      <c r="S42" s="33">
        <v>94.48</v>
      </c>
      <c r="T42" s="33">
        <v>93.95</v>
      </c>
      <c r="V42" s="33">
        <v>89.57</v>
      </c>
      <c r="W42" s="33">
        <v>93.18</v>
      </c>
      <c r="X42" s="33">
        <v>107.49</v>
      </c>
      <c r="Y42" s="33">
        <v>106.06</v>
      </c>
      <c r="Z42" s="33">
        <v>100.44</v>
      </c>
      <c r="AA42" s="33">
        <v>93.61</v>
      </c>
    </row>
    <row r="43" spans="1:27" x14ac:dyDescent="0.3">
      <c r="A43" s="13">
        <v>2007</v>
      </c>
      <c r="B43" s="33">
        <v>91.47</v>
      </c>
      <c r="C43" s="33">
        <v>99.21</v>
      </c>
      <c r="D43" s="33">
        <v>96.8</v>
      </c>
      <c r="E43" s="33">
        <v>147.69999999999999</v>
      </c>
      <c r="F43" s="33">
        <v>95.51</v>
      </c>
      <c r="G43" s="33">
        <v>96.44</v>
      </c>
      <c r="H43" s="33">
        <v>99.68</v>
      </c>
      <c r="I43" s="33">
        <v>98.79</v>
      </c>
      <c r="J43" s="33">
        <v>91.96</v>
      </c>
      <c r="K43" s="33">
        <v>99.99</v>
      </c>
      <c r="L43" s="33">
        <v>98.24</v>
      </c>
      <c r="M43" s="33">
        <v>98.93</v>
      </c>
      <c r="N43" s="33">
        <v>97.36</v>
      </c>
      <c r="O43" s="33">
        <v>95.81</v>
      </c>
      <c r="Q43" s="33">
        <v>99.78</v>
      </c>
      <c r="R43" s="33">
        <v>98.59</v>
      </c>
      <c r="S43" s="33">
        <v>95.1</v>
      </c>
      <c r="T43" s="33">
        <v>94.27</v>
      </c>
      <c r="V43" s="33">
        <v>90.69</v>
      </c>
      <c r="W43" s="33">
        <v>92.51</v>
      </c>
      <c r="X43" s="33">
        <v>110.23</v>
      </c>
      <c r="Y43" s="33">
        <v>105.66</v>
      </c>
      <c r="Z43" s="33">
        <v>98.7</v>
      </c>
      <c r="AA43" s="33">
        <v>94.47</v>
      </c>
    </row>
    <row r="44" spans="1:27" x14ac:dyDescent="0.3">
      <c r="A44" s="13">
        <v>2008</v>
      </c>
      <c r="B44" s="33">
        <v>93.14</v>
      </c>
      <c r="C44" s="33">
        <v>97.5</v>
      </c>
      <c r="D44" s="33">
        <v>97.58</v>
      </c>
      <c r="E44" s="33">
        <v>148.86000000000001</v>
      </c>
      <c r="F44" s="33">
        <v>92.92</v>
      </c>
      <c r="G44" s="33">
        <v>99</v>
      </c>
      <c r="H44" s="33">
        <v>98.58</v>
      </c>
      <c r="I44" s="33">
        <v>97.48</v>
      </c>
      <c r="J44" s="33">
        <v>90.76</v>
      </c>
      <c r="K44" s="33">
        <v>101.42</v>
      </c>
      <c r="L44" s="33">
        <v>99.8</v>
      </c>
      <c r="M44" s="33">
        <v>98.81</v>
      </c>
      <c r="N44" s="33">
        <v>97.27</v>
      </c>
      <c r="O44" s="33">
        <v>96.28</v>
      </c>
      <c r="Q44" s="33">
        <v>98.61</v>
      </c>
      <c r="R44" s="33">
        <v>98.42</v>
      </c>
      <c r="S44" s="33">
        <v>95.42</v>
      </c>
      <c r="T44" s="33">
        <v>94.33</v>
      </c>
      <c r="V44" s="33">
        <v>91.37</v>
      </c>
      <c r="W44" s="33">
        <v>92.88</v>
      </c>
      <c r="X44" s="33">
        <v>109.23</v>
      </c>
      <c r="Y44" s="33">
        <v>107.95</v>
      </c>
      <c r="Z44" s="33">
        <v>97.29</v>
      </c>
      <c r="AA44" s="33">
        <v>94.8</v>
      </c>
    </row>
    <row r="45" spans="1:27" x14ac:dyDescent="0.3">
      <c r="A45" s="13">
        <v>2009</v>
      </c>
      <c r="B45" s="33">
        <v>93.72</v>
      </c>
      <c r="C45" s="33">
        <v>93.83</v>
      </c>
      <c r="D45" s="33">
        <v>100.39</v>
      </c>
      <c r="E45" s="33">
        <v>143.97</v>
      </c>
      <c r="F45" s="33">
        <v>94</v>
      </c>
      <c r="G45" s="33">
        <v>97.17</v>
      </c>
      <c r="H45" s="33">
        <v>96.86</v>
      </c>
      <c r="I45" s="33">
        <v>97.75</v>
      </c>
      <c r="J45" s="33">
        <v>90.76</v>
      </c>
      <c r="K45" s="33">
        <v>104.39</v>
      </c>
      <c r="L45" s="33">
        <v>101.8</v>
      </c>
      <c r="M45" s="33">
        <v>99.88</v>
      </c>
      <c r="N45" s="33">
        <v>94.14</v>
      </c>
      <c r="O45" s="33">
        <v>96.07</v>
      </c>
      <c r="Q45" s="33">
        <v>97.84</v>
      </c>
      <c r="R45" s="33">
        <v>98.04</v>
      </c>
      <c r="S45" s="33">
        <v>95.94</v>
      </c>
      <c r="T45" s="33">
        <v>95.75</v>
      </c>
      <c r="V45" s="33">
        <v>94.23</v>
      </c>
      <c r="W45" s="33">
        <v>96.52</v>
      </c>
      <c r="X45" s="33">
        <v>106.85</v>
      </c>
      <c r="Y45" s="33">
        <v>111.03</v>
      </c>
      <c r="Z45" s="33">
        <v>99.18</v>
      </c>
      <c r="AA45" s="33">
        <v>96.45</v>
      </c>
    </row>
    <row r="46" spans="1:27" x14ac:dyDescent="0.3">
      <c r="A46" s="13">
        <v>2010</v>
      </c>
      <c r="B46" s="33">
        <v>93.21</v>
      </c>
      <c r="C46" s="33">
        <v>94.13</v>
      </c>
      <c r="D46" s="33">
        <v>100.02</v>
      </c>
      <c r="E46" s="33">
        <v>135.79</v>
      </c>
      <c r="F46" s="33">
        <v>95.87</v>
      </c>
      <c r="G46" s="33">
        <v>96.91</v>
      </c>
      <c r="H46" s="33">
        <v>98.24</v>
      </c>
      <c r="I46" s="33">
        <v>98.54</v>
      </c>
      <c r="J46" s="33">
        <v>94.43</v>
      </c>
      <c r="K46" s="33">
        <v>110.68</v>
      </c>
      <c r="L46" s="33">
        <v>105.59</v>
      </c>
      <c r="M46" s="33">
        <v>100.02</v>
      </c>
      <c r="N46" s="33">
        <v>96.08</v>
      </c>
      <c r="O46" s="33">
        <v>97.42</v>
      </c>
      <c r="Q46" s="33">
        <v>99.95</v>
      </c>
      <c r="R46" s="33">
        <v>99.45</v>
      </c>
      <c r="S46" s="33">
        <v>96.23</v>
      </c>
      <c r="T46" s="33">
        <v>96.44</v>
      </c>
      <c r="V46" s="33">
        <v>94.93</v>
      </c>
      <c r="W46" s="33">
        <v>98.95</v>
      </c>
      <c r="X46" s="33">
        <v>105.34</v>
      </c>
      <c r="Y46" s="33">
        <v>114.3</v>
      </c>
      <c r="Z46" s="33">
        <v>99.32</v>
      </c>
      <c r="AA46" s="33">
        <v>97.11</v>
      </c>
    </row>
    <row r="47" spans="1:27" x14ac:dyDescent="0.3">
      <c r="A47" s="13">
        <v>2011</v>
      </c>
      <c r="B47" s="33">
        <v>93.75</v>
      </c>
      <c r="C47" s="33">
        <v>92.7</v>
      </c>
      <c r="D47" s="33">
        <v>97.37</v>
      </c>
      <c r="E47" s="33">
        <v>129.49</v>
      </c>
      <c r="F47" s="33">
        <v>100.19</v>
      </c>
      <c r="G47" s="33">
        <v>96.55</v>
      </c>
      <c r="H47" s="33">
        <v>99.09</v>
      </c>
      <c r="I47" s="33">
        <v>99.82</v>
      </c>
      <c r="J47" s="33">
        <v>98.73</v>
      </c>
      <c r="K47" s="33">
        <v>113.7</v>
      </c>
      <c r="L47" s="33">
        <v>105.94</v>
      </c>
      <c r="M47" s="33">
        <v>100.75</v>
      </c>
      <c r="N47" s="33">
        <v>96.79</v>
      </c>
      <c r="O47" s="33">
        <v>98.2</v>
      </c>
      <c r="Q47" s="33">
        <v>99.77</v>
      </c>
      <c r="R47" s="33">
        <v>100.44</v>
      </c>
      <c r="S47" s="33">
        <v>96.88</v>
      </c>
      <c r="T47" s="33">
        <v>97</v>
      </c>
      <c r="V47" s="33">
        <v>96.27</v>
      </c>
      <c r="W47" s="33">
        <v>101.29</v>
      </c>
      <c r="X47" s="33">
        <v>103.69</v>
      </c>
      <c r="Y47" s="33">
        <v>112.92</v>
      </c>
      <c r="Z47" s="33">
        <v>100.33</v>
      </c>
      <c r="AA47" s="33">
        <v>98.36</v>
      </c>
    </row>
    <row r="48" spans="1:27" x14ac:dyDescent="0.3">
      <c r="A48" s="13">
        <v>2012</v>
      </c>
      <c r="B48" s="33">
        <v>98.18</v>
      </c>
      <c r="C48" s="33">
        <v>97.26</v>
      </c>
      <c r="D48" s="33">
        <v>95.85</v>
      </c>
      <c r="E48" s="33">
        <v>127.95</v>
      </c>
      <c r="F48" s="33">
        <v>101.87</v>
      </c>
      <c r="G48" s="33">
        <v>96.99</v>
      </c>
      <c r="H48" s="33">
        <v>97.1</v>
      </c>
      <c r="I48" s="33">
        <v>98.75</v>
      </c>
      <c r="J48" s="33">
        <v>96.41</v>
      </c>
      <c r="K48" s="33">
        <v>109.77</v>
      </c>
      <c r="L48" s="33">
        <v>104.98</v>
      </c>
      <c r="M48" s="33">
        <v>100.01</v>
      </c>
      <c r="N48" s="33">
        <v>98.93</v>
      </c>
      <c r="O48" s="33">
        <v>99.53</v>
      </c>
      <c r="Q48" s="33">
        <v>100.36</v>
      </c>
      <c r="R48" s="33">
        <v>100.23</v>
      </c>
      <c r="S48" s="33">
        <v>97.27</v>
      </c>
      <c r="T48" s="33">
        <v>97.31</v>
      </c>
      <c r="V48" s="33">
        <v>96.94</v>
      </c>
      <c r="W48" s="33">
        <v>100.16</v>
      </c>
      <c r="X48" s="33">
        <v>111.52</v>
      </c>
      <c r="Y48" s="33">
        <v>107.66</v>
      </c>
      <c r="Z48" s="33">
        <v>99.55</v>
      </c>
      <c r="AA48" s="33">
        <v>99.01</v>
      </c>
    </row>
    <row r="49" spans="1:54" x14ac:dyDescent="0.3">
      <c r="A49" s="13">
        <v>2013</v>
      </c>
      <c r="B49" s="33">
        <v>95.75</v>
      </c>
      <c r="C49" s="33">
        <v>97.99</v>
      </c>
      <c r="D49" s="33">
        <v>94.22</v>
      </c>
      <c r="E49" s="33">
        <v>119.19</v>
      </c>
      <c r="F49" s="33">
        <v>103.47</v>
      </c>
      <c r="G49" s="33">
        <v>96.53</v>
      </c>
      <c r="H49" s="33">
        <v>98.52</v>
      </c>
      <c r="I49" s="33">
        <v>101.77</v>
      </c>
      <c r="J49" s="33">
        <v>97.42</v>
      </c>
      <c r="K49" s="33">
        <v>106.14</v>
      </c>
      <c r="L49" s="33">
        <v>99.97</v>
      </c>
      <c r="M49" s="33">
        <v>100.6</v>
      </c>
      <c r="N49" s="33">
        <v>98.55</v>
      </c>
      <c r="O49" s="33">
        <v>98.61</v>
      </c>
      <c r="Q49" s="33">
        <v>100.26</v>
      </c>
      <c r="R49" s="33">
        <v>101.13</v>
      </c>
      <c r="S49" s="33">
        <v>98.78</v>
      </c>
      <c r="T49" s="33">
        <v>98.54</v>
      </c>
      <c r="V49" s="33">
        <v>98.07</v>
      </c>
      <c r="W49" s="33">
        <v>100.07</v>
      </c>
      <c r="X49" s="33">
        <v>109.71</v>
      </c>
      <c r="Y49" s="33">
        <v>102.34</v>
      </c>
      <c r="Z49" s="33">
        <v>97.97</v>
      </c>
      <c r="AA49" s="33">
        <v>99.13</v>
      </c>
    </row>
    <row r="50" spans="1:54" x14ac:dyDescent="0.3">
      <c r="A50" s="13">
        <v>2014</v>
      </c>
      <c r="B50" s="33">
        <v>94.34</v>
      </c>
      <c r="C50" s="33">
        <v>94.42</v>
      </c>
      <c r="D50" s="33">
        <v>97.82</v>
      </c>
      <c r="E50" s="33">
        <v>113.12</v>
      </c>
      <c r="F50" s="33">
        <v>108.18</v>
      </c>
      <c r="G50" s="33">
        <v>97.03</v>
      </c>
      <c r="H50" s="33">
        <v>99.15</v>
      </c>
      <c r="I50" s="33">
        <v>100.67</v>
      </c>
      <c r="J50" s="33">
        <v>98.74</v>
      </c>
      <c r="K50" s="33">
        <v>105.06</v>
      </c>
      <c r="L50" s="33">
        <v>99.19</v>
      </c>
      <c r="M50" s="33">
        <v>99.93</v>
      </c>
      <c r="N50" s="33">
        <v>98.51</v>
      </c>
      <c r="O50" s="33">
        <v>98.6</v>
      </c>
      <c r="Q50" s="33">
        <v>98.66</v>
      </c>
      <c r="R50" s="33">
        <v>100.77</v>
      </c>
      <c r="S50" s="33">
        <v>99.5</v>
      </c>
      <c r="T50" s="33">
        <v>99.14</v>
      </c>
      <c r="V50" s="33">
        <v>97.13</v>
      </c>
      <c r="W50" s="33">
        <v>100.14</v>
      </c>
      <c r="X50" s="33">
        <v>107.25</v>
      </c>
      <c r="Y50" s="33">
        <v>103.94</v>
      </c>
      <c r="Z50" s="33">
        <v>96.07</v>
      </c>
      <c r="AA50" s="33">
        <v>99.35</v>
      </c>
    </row>
    <row r="51" spans="1:54" x14ac:dyDescent="0.3">
      <c r="A51" s="13">
        <v>2015</v>
      </c>
      <c r="B51" s="33">
        <v>96.4</v>
      </c>
      <c r="C51" s="33">
        <v>103.63</v>
      </c>
      <c r="D51" s="33">
        <v>95.45</v>
      </c>
      <c r="E51" s="33">
        <v>104.95</v>
      </c>
      <c r="F51" s="33">
        <v>104.63</v>
      </c>
      <c r="G51" s="33">
        <v>102.11</v>
      </c>
      <c r="H51" s="33">
        <v>100.5</v>
      </c>
      <c r="I51" s="33">
        <v>101.58</v>
      </c>
      <c r="J51" s="33">
        <v>98.19</v>
      </c>
      <c r="K51" s="33">
        <v>104.23</v>
      </c>
      <c r="L51" s="33">
        <v>98.2</v>
      </c>
      <c r="M51" s="33">
        <v>100.88</v>
      </c>
      <c r="N51" s="33">
        <v>98.64</v>
      </c>
      <c r="O51" s="33">
        <v>99.43</v>
      </c>
      <c r="Q51" s="33">
        <v>98.28</v>
      </c>
      <c r="R51" s="33">
        <v>100.88</v>
      </c>
      <c r="S51" s="33">
        <v>99.05</v>
      </c>
      <c r="T51" s="33">
        <v>99.31</v>
      </c>
      <c r="V51" s="33">
        <v>97.07</v>
      </c>
      <c r="W51" s="33">
        <v>100.98</v>
      </c>
      <c r="X51" s="33">
        <v>101.28</v>
      </c>
      <c r="Y51" s="33">
        <v>99.99</v>
      </c>
      <c r="Z51" s="33">
        <v>96.89</v>
      </c>
      <c r="AA51" s="33">
        <v>98.9</v>
      </c>
    </row>
    <row r="52" spans="1:54" x14ac:dyDescent="0.3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3">
      <c r="A53" s="13">
        <v>2017</v>
      </c>
      <c r="B53" s="33">
        <v>98.01</v>
      </c>
      <c r="C53" s="33">
        <v>96.45</v>
      </c>
      <c r="D53" s="33">
        <v>100.19</v>
      </c>
      <c r="E53" s="33">
        <v>104.49</v>
      </c>
      <c r="F53" s="33">
        <v>101.56</v>
      </c>
      <c r="G53" s="33">
        <v>98.76</v>
      </c>
      <c r="H53" s="33">
        <v>100.14</v>
      </c>
      <c r="I53" s="33">
        <v>100.63</v>
      </c>
      <c r="J53" s="33">
        <v>95.5</v>
      </c>
      <c r="K53" s="33">
        <v>101.21</v>
      </c>
      <c r="L53" s="33">
        <v>100.29</v>
      </c>
      <c r="M53" s="33">
        <v>99.76</v>
      </c>
      <c r="N53" s="33">
        <v>101.67</v>
      </c>
      <c r="O53" s="33">
        <v>100.28</v>
      </c>
      <c r="Q53" s="33">
        <v>100.16</v>
      </c>
      <c r="R53" s="33">
        <v>102.87</v>
      </c>
      <c r="S53" s="33">
        <v>99.68</v>
      </c>
      <c r="T53" s="33">
        <v>100.67</v>
      </c>
      <c r="V53" s="33">
        <v>97.62</v>
      </c>
      <c r="W53" s="33">
        <v>97.9</v>
      </c>
      <c r="X53" s="33">
        <v>102.85</v>
      </c>
      <c r="Y53" s="33">
        <v>100.16</v>
      </c>
      <c r="Z53" s="33">
        <v>98.22</v>
      </c>
      <c r="AA53" s="33">
        <v>98.81</v>
      </c>
    </row>
    <row r="54" spans="1:54" x14ac:dyDescent="0.3">
      <c r="A54" s="13">
        <v>2018</v>
      </c>
      <c r="B54" s="33">
        <v>99.15</v>
      </c>
      <c r="C54" s="33">
        <v>98.43</v>
      </c>
      <c r="D54" s="33">
        <v>106.1</v>
      </c>
      <c r="E54" s="33">
        <v>107.73</v>
      </c>
      <c r="F54" s="33">
        <v>101.93</v>
      </c>
      <c r="G54" s="33">
        <v>96.93</v>
      </c>
      <c r="H54" s="33">
        <v>101.1</v>
      </c>
      <c r="I54" s="33">
        <v>101.33</v>
      </c>
      <c r="J54" s="33">
        <v>96.19</v>
      </c>
      <c r="K54" s="33">
        <v>99.17</v>
      </c>
      <c r="L54" s="33">
        <v>103.61</v>
      </c>
      <c r="M54" s="33">
        <v>103.22</v>
      </c>
      <c r="N54" s="33">
        <v>99.69</v>
      </c>
      <c r="O54" s="33">
        <v>101.38</v>
      </c>
      <c r="Q54" s="33">
        <v>99.86</v>
      </c>
      <c r="R54" s="33">
        <v>104.05</v>
      </c>
      <c r="S54" s="33">
        <v>99.19</v>
      </c>
      <c r="T54" s="33">
        <v>100.75</v>
      </c>
      <c r="V54" s="33">
        <v>97.15</v>
      </c>
      <c r="W54" s="33">
        <v>96.42</v>
      </c>
      <c r="X54" s="33">
        <v>99.1</v>
      </c>
      <c r="Y54" s="33">
        <v>95.77</v>
      </c>
      <c r="Z54" s="33">
        <v>99.22</v>
      </c>
      <c r="AA54" s="33">
        <v>98.06</v>
      </c>
    </row>
    <row r="55" spans="1:54" x14ac:dyDescent="0.3">
      <c r="A55" s="13">
        <v>2019</v>
      </c>
      <c r="B55" s="33">
        <v>97.3</v>
      </c>
      <c r="C55" s="33">
        <v>102.41</v>
      </c>
      <c r="D55" s="33">
        <v>106.27</v>
      </c>
      <c r="E55" s="33">
        <v>118.42</v>
      </c>
      <c r="F55" s="33">
        <v>102.86</v>
      </c>
      <c r="G55" s="33">
        <v>99.61</v>
      </c>
      <c r="H55" s="33">
        <v>102.49</v>
      </c>
      <c r="I55" s="33">
        <v>100.01</v>
      </c>
      <c r="J55" s="33">
        <v>92.34</v>
      </c>
      <c r="K55" s="33">
        <v>99.7</v>
      </c>
      <c r="L55" s="33">
        <v>104.39</v>
      </c>
      <c r="M55" s="33">
        <v>99.74</v>
      </c>
      <c r="N55" s="33">
        <v>100.97</v>
      </c>
      <c r="O55" s="33">
        <v>101.71</v>
      </c>
      <c r="Q55" s="33">
        <v>99.21</v>
      </c>
      <c r="R55" s="33">
        <v>106.24</v>
      </c>
      <c r="S55" s="33">
        <v>100.35</v>
      </c>
      <c r="T55" s="33">
        <v>101.4</v>
      </c>
      <c r="V55" s="33">
        <v>99.38</v>
      </c>
      <c r="W55" s="33">
        <v>96.38</v>
      </c>
      <c r="X55" s="33">
        <v>98.29</v>
      </c>
      <c r="Y55" s="33">
        <v>96.72</v>
      </c>
      <c r="Z55" s="33">
        <v>96.94</v>
      </c>
      <c r="AA55" s="33">
        <v>99.96</v>
      </c>
    </row>
    <row r="56" spans="1:54" x14ac:dyDescent="0.3">
      <c r="A56" s="52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2"/>
      <c r="Q56" s="51"/>
      <c r="R56" s="51"/>
      <c r="S56" s="51"/>
      <c r="T56" s="51"/>
      <c r="U56" s="52"/>
      <c r="V56" s="51"/>
      <c r="W56" s="51"/>
      <c r="X56" s="51"/>
      <c r="Y56" s="51"/>
      <c r="Z56" s="51"/>
      <c r="AA56" s="51"/>
    </row>
    <row r="57" spans="1:54" x14ac:dyDescent="0.3">
      <c r="A57" s="9" t="s">
        <v>4</v>
      </c>
    </row>
    <row r="58" spans="1:54" x14ac:dyDescent="0.3">
      <c r="A58" s="13">
        <v>1971</v>
      </c>
      <c r="B58" s="11">
        <f t="shared" ref="B58:O58" si="0">LN(B7/B6)*100</f>
        <v>0.3737287206928267</v>
      </c>
      <c r="C58" s="11">
        <f t="shared" si="0"/>
        <v>0.38845404147954121</v>
      </c>
      <c r="D58" s="11">
        <f t="shared" si="0"/>
        <v>-0.55590567260821933</v>
      </c>
      <c r="E58" s="11">
        <f t="shared" si="0"/>
        <v>-0.55228312440572913</v>
      </c>
      <c r="F58" s="11">
        <f t="shared" si="0"/>
        <v>-0.55206058283984438</v>
      </c>
      <c r="G58" s="11">
        <f t="shared" si="0"/>
        <v>-0.55819867907299781</v>
      </c>
      <c r="H58" s="11">
        <f t="shared" si="0"/>
        <v>-0.55929106199290934</v>
      </c>
      <c r="I58" s="11">
        <f t="shared" si="0"/>
        <v>-0.55417684346815888</v>
      </c>
      <c r="J58" s="11">
        <f t="shared" si="0"/>
        <v>0.54359322650180342</v>
      </c>
      <c r="K58" s="11">
        <f t="shared" si="0"/>
        <v>0.54123843464710153</v>
      </c>
      <c r="L58" s="11">
        <f t="shared" si="0"/>
        <v>0.54874840463080032</v>
      </c>
      <c r="M58" s="11">
        <f t="shared" si="0"/>
        <v>0.55069587865965641</v>
      </c>
      <c r="N58" s="11">
        <f t="shared" si="0"/>
        <v>0.38644901888061411</v>
      </c>
      <c r="O58" s="11">
        <f t="shared" si="0"/>
        <v>0.17765149458171806</v>
      </c>
      <c r="Q58" s="11">
        <f t="shared" ref="Q58:T58" si="1">LN(Q7/Q6)*100</f>
        <v>0.23330131797252035</v>
      </c>
      <c r="R58" s="11">
        <f t="shared" si="1"/>
        <v>0.22862129603010692</v>
      </c>
      <c r="S58" s="11">
        <f t="shared" si="1"/>
        <v>0.23144331706675841</v>
      </c>
      <c r="T58" s="11">
        <f t="shared" si="1"/>
        <v>0.5564086347139664</v>
      </c>
      <c r="V58" s="11">
        <f t="shared" ref="V58:AA58" si="2">LN(V7/V6)*100</f>
        <v>1.7825783952600667</v>
      </c>
      <c r="W58" s="11">
        <f t="shared" si="2"/>
        <v>1.7871373807053073</v>
      </c>
      <c r="X58" s="11">
        <f t="shared" si="2"/>
        <v>1.7856517802294338</v>
      </c>
      <c r="Y58" s="11">
        <f t="shared" si="2"/>
        <v>1.7947136829927035</v>
      </c>
      <c r="Z58" s="11">
        <f t="shared" si="2"/>
        <v>1.7953803616595845</v>
      </c>
      <c r="AA58" s="11">
        <f t="shared" si="2"/>
        <v>1.7910926566530243</v>
      </c>
      <c r="AC58" s="15">
        <f>B58*'Table A8'!B7</f>
        <v>0.26433832414603636</v>
      </c>
      <c r="AD58" s="15">
        <f>C58*'Table A8'!C7</f>
        <v>0.34242223756421558</v>
      </c>
      <c r="AE58" s="15">
        <f>D58*'Table A8'!D7</f>
        <v>-0.45267398920487301</v>
      </c>
      <c r="AF58" s="15">
        <f>E58*'Table A8'!E7</f>
        <v>-0.21870411726466873</v>
      </c>
      <c r="AG58" s="15">
        <f>F58*'Table A8'!F7</f>
        <v>-0.41978686719141767</v>
      </c>
      <c r="AH58" s="15">
        <f>G58*'Table A8'!G7</f>
        <v>-0.27189857657645722</v>
      </c>
      <c r="AI58" s="15">
        <f>H58*'Table A8'!H7</f>
        <v>-0.4115263634143827</v>
      </c>
      <c r="AJ58" s="15">
        <f>I58*'Table A8'!I7</f>
        <v>-0.50801391240726124</v>
      </c>
      <c r="AK58" s="15">
        <f>J58*'Table A8'!J7</f>
        <v>0.42704683873981675</v>
      </c>
      <c r="AL58" s="15">
        <f>K58*'Table A8'!K7</f>
        <v>0.44305778260211731</v>
      </c>
      <c r="AM58" s="15">
        <f>L58*'Table A8'!L7</f>
        <v>0.44042546955668033</v>
      </c>
      <c r="AN58" s="15">
        <f>M58*'Table A8'!M7</f>
        <v>0.46732052263058443</v>
      </c>
      <c r="AO58" s="15">
        <f>N58*'Table A8'!N7</f>
        <v>0.28589498416787834</v>
      </c>
      <c r="AP58" s="15">
        <f>O58*'Table A8'!O7</f>
        <v>0.14123293819246585</v>
      </c>
      <c r="AR58" s="15">
        <f>Q58*'Table A8'!Q7</f>
        <v>0.15743172936785671</v>
      </c>
      <c r="AS58" s="15">
        <f>R58*'Table A8'!R7</f>
        <v>0.11757993254828399</v>
      </c>
      <c r="AT58" s="15">
        <f>S58*'Table A8'!S7</f>
        <v>0.13759305199618788</v>
      </c>
      <c r="AU58" s="15">
        <f>T58*'Table A8'!T7</f>
        <v>0.32271700813410048</v>
      </c>
      <c r="AW58" s="15">
        <f>V58*'Table A8'!V7</f>
        <v>1.2738305212528436</v>
      </c>
      <c r="AX58" s="15">
        <f>W58*'Table A8'!W7</f>
        <v>1.4286376221358226</v>
      </c>
      <c r="AY58" s="15">
        <f>X58*'Table A8'!X7</f>
        <v>0.62194251505391185</v>
      </c>
      <c r="AZ58" s="15">
        <f>Y58*'Table A8'!Y7</f>
        <v>0.47057392768068684</v>
      </c>
      <c r="BA58" s="15">
        <f>Z58*'Table A8'!Z7</f>
        <v>1.205418374818245</v>
      </c>
      <c r="BB58" s="15">
        <f>AA58*'Table A8'!AA7</f>
        <v>1.1072534803428995</v>
      </c>
    </row>
    <row r="59" spans="1:54" x14ac:dyDescent="0.3">
      <c r="A59" s="13">
        <v>1972</v>
      </c>
      <c r="B59" s="11">
        <f t="shared" ref="B59:O59" si="3">LN(B8/B7)*100</f>
        <v>0.37233718806956556</v>
      </c>
      <c r="C59" s="11">
        <f t="shared" si="3"/>
        <v>0.36031266044794852</v>
      </c>
      <c r="D59" s="11">
        <f t="shared" si="3"/>
        <v>-0.55901326711835009</v>
      </c>
      <c r="E59" s="11">
        <f t="shared" si="3"/>
        <v>-0.56683327172038389</v>
      </c>
      <c r="F59" s="11">
        <f t="shared" si="3"/>
        <v>-0.56625921585480665</v>
      </c>
      <c r="G59" s="11">
        <f t="shared" si="3"/>
        <v>-0.56133203526059539</v>
      </c>
      <c r="H59" s="11">
        <f t="shared" si="3"/>
        <v>-0.5624367285912466</v>
      </c>
      <c r="I59" s="11">
        <f t="shared" si="3"/>
        <v>-0.56690038923667796</v>
      </c>
      <c r="J59" s="11">
        <f t="shared" si="3"/>
        <v>0.54065425937115541</v>
      </c>
      <c r="K59" s="11">
        <f t="shared" si="3"/>
        <v>0.53832480681504935</v>
      </c>
      <c r="L59" s="11">
        <f t="shared" si="3"/>
        <v>0.53365802817799901</v>
      </c>
      <c r="M59" s="11">
        <f t="shared" si="3"/>
        <v>0.53554168892096465</v>
      </c>
      <c r="N59" s="11">
        <f t="shared" si="3"/>
        <v>0.35934330248676283</v>
      </c>
      <c r="O59" s="11">
        <f t="shared" si="3"/>
        <v>-4.7342881698575451E-2</v>
      </c>
      <c r="Q59" s="11">
        <f t="shared" ref="Q59:T59" si="4">LN(Q8/Q7)*100</f>
        <v>0.23275828956954431</v>
      </c>
      <c r="R59" s="11">
        <f t="shared" si="4"/>
        <v>0.23894873973814854</v>
      </c>
      <c r="S59" s="11">
        <f t="shared" si="4"/>
        <v>0.23090889362590733</v>
      </c>
      <c r="T59" s="11">
        <f t="shared" si="4"/>
        <v>6.7919404920220208E-2</v>
      </c>
      <c r="V59" s="11">
        <f t="shared" ref="V59:AA59" si="5">LN(V8/V7)*100</f>
        <v>1.7513582492708428</v>
      </c>
      <c r="W59" s="11">
        <f t="shared" si="5"/>
        <v>1.7407538628625159</v>
      </c>
      <c r="X59" s="11">
        <f t="shared" si="5"/>
        <v>1.7543248298927279</v>
      </c>
      <c r="Y59" s="11">
        <f t="shared" si="5"/>
        <v>1.7389627721984176</v>
      </c>
      <c r="Z59" s="11">
        <f t="shared" si="5"/>
        <v>1.7491443226943237</v>
      </c>
      <c r="AA59" s="11">
        <f t="shared" si="5"/>
        <v>1.7446675047017179</v>
      </c>
      <c r="AC59" s="15">
        <f>B59*'Table A8'!B8</f>
        <v>0.25963072124090808</v>
      </c>
      <c r="AD59" s="15">
        <f>C59*'Table A8'!C8</f>
        <v>0.31476914016732782</v>
      </c>
      <c r="AE59" s="15">
        <f>D59*'Table A8'!D8</f>
        <v>-0.45028518666383099</v>
      </c>
      <c r="AF59" s="15">
        <f>E59*'Table A8'!E8</f>
        <v>-0.21613352650698237</v>
      </c>
      <c r="AG59" s="15">
        <f>F59*'Table A8'!F8</f>
        <v>-0.42407152675366472</v>
      </c>
      <c r="AH59" s="15">
        <f>G59*'Table A8'!G8</f>
        <v>-0.26472418782889678</v>
      </c>
      <c r="AI59" s="15">
        <f>H59*'Table A8'!H8</f>
        <v>-0.40754165353721727</v>
      </c>
      <c r="AJ59" s="15">
        <f>I59*'Table A8'!I8</f>
        <v>-0.51565259404968222</v>
      </c>
      <c r="AK59" s="15">
        <f>J59*'Table A8'!J8</f>
        <v>0.41597938716016697</v>
      </c>
      <c r="AL59" s="15">
        <f>K59*'Table A8'!K8</f>
        <v>0.43297464212134418</v>
      </c>
      <c r="AM59" s="15">
        <f>L59*'Table A8'!L8</f>
        <v>0.41977540496481403</v>
      </c>
      <c r="AN59" s="15">
        <f>M59*'Table A8'!M8</f>
        <v>0.45017634370696291</v>
      </c>
      <c r="AO59" s="15">
        <f>N59*'Table A8'!N8</f>
        <v>0.26188939885235274</v>
      </c>
      <c r="AP59" s="15">
        <f>O59*'Table A8'!O8</f>
        <v>-3.7074210658154437E-2</v>
      </c>
      <c r="AR59" s="15">
        <f>Q59*'Table A8'!Q8</f>
        <v>0.15578512320889601</v>
      </c>
      <c r="AS59" s="15">
        <f>R59*'Table A8'!R8</f>
        <v>0.1211231161732675</v>
      </c>
      <c r="AT59" s="15">
        <f>S59*'Table A8'!S8</f>
        <v>0.13459679409454137</v>
      </c>
      <c r="AU59" s="15">
        <f>T59*'Table A8'!T8</f>
        <v>3.8734436626001588E-2</v>
      </c>
      <c r="AW59" s="15">
        <f>V59*'Table A8'!V8</f>
        <v>1.246616801830986</v>
      </c>
      <c r="AX59" s="15">
        <f>W59*'Table A8'!W8</f>
        <v>1.3877289794739978</v>
      </c>
      <c r="AY59" s="15">
        <f>X59*'Table A8'!X8</f>
        <v>0.60489120134701257</v>
      </c>
      <c r="AZ59" s="15">
        <f>Y59*'Table A8'!Y8</f>
        <v>0.4514347356627092</v>
      </c>
      <c r="BA59" s="15">
        <f>Z59*'Table A8'!Z8</f>
        <v>1.169128065288886</v>
      </c>
      <c r="BB59" s="15">
        <f>AA59*'Table A8'!AA8</f>
        <v>1.0729705153915565</v>
      </c>
    </row>
    <row r="60" spans="1:54" x14ac:dyDescent="0.3">
      <c r="A60" s="13">
        <v>1973</v>
      </c>
      <c r="B60" s="11">
        <f t="shared" ref="B60:O60" si="6">LN(B9/B8)*100</f>
        <v>0.35724138020469681</v>
      </c>
      <c r="C60" s="11">
        <f t="shared" si="6"/>
        <v>0.35901906789840554</v>
      </c>
      <c r="D60" s="11">
        <f t="shared" si="6"/>
        <v>-0.57124877653912487</v>
      </c>
      <c r="E60" s="11">
        <f t="shared" si="6"/>
        <v>-0.56429009066367419</v>
      </c>
      <c r="F60" s="11">
        <f t="shared" si="6"/>
        <v>-0.55828639870636432</v>
      </c>
      <c r="G60" s="11">
        <f t="shared" si="6"/>
        <v>-0.56450076727395238</v>
      </c>
      <c r="H60" s="11">
        <f t="shared" si="6"/>
        <v>-0.56561798028952492</v>
      </c>
      <c r="I60" s="11">
        <f t="shared" si="6"/>
        <v>-0.56044208921312466</v>
      </c>
      <c r="J60" s="11">
        <f t="shared" si="6"/>
        <v>0.53774690080339804</v>
      </c>
      <c r="K60" s="11">
        <f t="shared" si="6"/>
        <v>0.53544238072974859</v>
      </c>
      <c r="L60" s="11">
        <f t="shared" si="6"/>
        <v>0.54285675263876387</v>
      </c>
      <c r="M60" s="11">
        <f t="shared" si="6"/>
        <v>0.53268891094863924</v>
      </c>
      <c r="N60" s="11">
        <f t="shared" si="6"/>
        <v>0.35805664852162522</v>
      </c>
      <c r="O60" s="11">
        <f t="shared" si="6"/>
        <v>0.15378248727722499</v>
      </c>
      <c r="Q60" s="11">
        <f t="shared" ref="Q60:T60" si="7">LN(Q9/Q8)*100</f>
        <v>0.22213256306738574</v>
      </c>
      <c r="R60" s="11">
        <f t="shared" si="7"/>
        <v>0.22755603902914773</v>
      </c>
      <c r="S60" s="11">
        <f t="shared" si="7"/>
        <v>0.23037693256395325</v>
      </c>
      <c r="T60" s="11">
        <f t="shared" si="7"/>
        <v>0.24864388940280333</v>
      </c>
      <c r="V60" s="11">
        <f t="shared" ref="V60:AA60" si="8">LN(V9/V8)*100</f>
        <v>1.7212128881121207</v>
      </c>
      <c r="W60" s="11">
        <f t="shared" si="8"/>
        <v>1.7257197087762479</v>
      </c>
      <c r="X60" s="11">
        <f t="shared" si="8"/>
        <v>1.7122891593793761</v>
      </c>
      <c r="Y60" s="11">
        <f t="shared" si="8"/>
        <v>1.7210894533421672</v>
      </c>
      <c r="Z60" s="11">
        <f t="shared" si="8"/>
        <v>1.7190744756346572</v>
      </c>
      <c r="AA60" s="11">
        <f t="shared" si="8"/>
        <v>1.7147500715686641</v>
      </c>
      <c r="AC60" s="15">
        <f>B60*'Table A8'!B9</f>
        <v>0.24799696613810054</v>
      </c>
      <c r="AD60" s="15">
        <f>C60*'Table A8'!C9</f>
        <v>0.31220298144445346</v>
      </c>
      <c r="AE60" s="15">
        <f>D60*'Table A8'!D9</f>
        <v>-0.45911264170449462</v>
      </c>
      <c r="AF60" s="15">
        <f>E60*'Table A8'!E9</f>
        <v>-0.20997234273595317</v>
      </c>
      <c r="AG60" s="15">
        <f>F60*'Table A8'!F9</f>
        <v>-0.41396936464076917</v>
      </c>
      <c r="AH60" s="15">
        <f>G60*'Table A8'!G9</f>
        <v>-0.26074290440383857</v>
      </c>
      <c r="AI60" s="15">
        <f>H60*'Table A8'!H9</f>
        <v>-0.40594402445379202</v>
      </c>
      <c r="AJ60" s="15">
        <f>I60*'Table A8'!I9</f>
        <v>-0.50759240020032703</v>
      </c>
      <c r="AK60" s="15">
        <f>J60*'Table A8'!J9</f>
        <v>0.40976313841218931</v>
      </c>
      <c r="AL60" s="15">
        <f>K60*'Table A8'!K9</f>
        <v>0.42717593134619342</v>
      </c>
      <c r="AM60" s="15">
        <f>L60*'Table A8'!L9</f>
        <v>0.42369969543455521</v>
      </c>
      <c r="AN60" s="15">
        <f>M60*'Table A8'!M9</f>
        <v>0.44708580295919292</v>
      </c>
      <c r="AO60" s="15">
        <f>N60*'Table A8'!N9</f>
        <v>0.26159618740989937</v>
      </c>
      <c r="AP60" s="15">
        <f>O60*'Table A8'!O9</f>
        <v>0.11968890984786421</v>
      </c>
      <c r="AR60" s="15">
        <f>Q60*'Table A8'!Q9</f>
        <v>0.14900652330560235</v>
      </c>
      <c r="AS60" s="15">
        <f>R60*'Table A8'!R9</f>
        <v>0.11489304410581669</v>
      </c>
      <c r="AT60" s="15">
        <f>S60*'Table A8'!S9</f>
        <v>0.13384899781965684</v>
      </c>
      <c r="AU60" s="15">
        <f>T60*'Table A8'!T9</f>
        <v>0.14145350868125481</v>
      </c>
      <c r="AW60" s="15">
        <f>V60*'Table A8'!V9</f>
        <v>1.2241266060253404</v>
      </c>
      <c r="AX60" s="15">
        <f>W60*'Table A8'!W9</f>
        <v>1.3748808919820366</v>
      </c>
      <c r="AY60" s="15">
        <f>X60*'Table A8'!X9</f>
        <v>0.58800009733087777</v>
      </c>
      <c r="AZ60" s="15">
        <f>Y60*'Table A8'!Y9</f>
        <v>0.44576216841562133</v>
      </c>
      <c r="BA60" s="15">
        <f>Z60*'Table A8'!Z9</f>
        <v>1.1478260273812606</v>
      </c>
      <c r="BB60" s="15">
        <f>AA60*'Table A8'!AA9</f>
        <v>1.0533709689646302</v>
      </c>
    </row>
    <row r="61" spans="1:54" x14ac:dyDescent="0.3">
      <c r="A61" s="13">
        <v>1974</v>
      </c>
      <c r="B61" s="11">
        <f t="shared" ref="B61:O61" si="9">LN(B10/B9)*100</f>
        <v>0.35596970775997239</v>
      </c>
      <c r="C61" s="11">
        <f t="shared" si="9"/>
        <v>0.34450809215922068</v>
      </c>
      <c r="D61" s="11">
        <f t="shared" si="9"/>
        <v>-0.58367698764496667</v>
      </c>
      <c r="E61" s="11">
        <f t="shared" si="9"/>
        <v>-0.58491552312743567</v>
      </c>
      <c r="F61" s="11">
        <f t="shared" si="9"/>
        <v>-0.58394326515592154</v>
      </c>
      <c r="G61" s="11">
        <f t="shared" si="9"/>
        <v>-0.57824899599119362</v>
      </c>
      <c r="H61" s="11">
        <f t="shared" si="9"/>
        <v>-0.57884393159401049</v>
      </c>
      <c r="I61" s="11">
        <f t="shared" si="9"/>
        <v>-0.58309203107933216</v>
      </c>
      <c r="J61" s="11">
        <f t="shared" si="9"/>
        <v>0.52119168865092591</v>
      </c>
      <c r="K61" s="11">
        <f t="shared" si="9"/>
        <v>0.51994283642526673</v>
      </c>
      <c r="L61" s="11">
        <f t="shared" si="9"/>
        <v>0.5159908250430596</v>
      </c>
      <c r="M61" s="11">
        <f t="shared" si="9"/>
        <v>0.51785507431320166</v>
      </c>
      <c r="N61" s="11">
        <f t="shared" si="9"/>
        <v>0.35677917560289779</v>
      </c>
      <c r="O61" s="11">
        <f t="shared" si="9"/>
        <v>-0.23668650102660568</v>
      </c>
      <c r="Q61" s="11">
        <f t="shared" ref="Q61:T61" si="10">LN(Q10/Q9)*100</f>
        <v>0.22164022774670308</v>
      </c>
      <c r="R61" s="11">
        <f t="shared" si="10"/>
        <v>0.21623967773020733</v>
      </c>
      <c r="S61" s="11">
        <f t="shared" si="10"/>
        <v>0.21891427306525529</v>
      </c>
      <c r="T61" s="11">
        <f t="shared" si="10"/>
        <v>0.77585142090597503</v>
      </c>
      <c r="V61" s="11">
        <f t="shared" ref="V61:AA61" si="11">LN(V10/V9)*100</f>
        <v>1.661576688337691</v>
      </c>
      <c r="W61" s="11">
        <f t="shared" si="11"/>
        <v>1.6529301951210724</v>
      </c>
      <c r="X61" s="11">
        <f t="shared" si="11"/>
        <v>1.6602743114242435</v>
      </c>
      <c r="Y61" s="11">
        <f t="shared" si="11"/>
        <v>1.6686638649154428</v>
      </c>
      <c r="Z61" s="11">
        <f t="shared" si="11"/>
        <v>1.6618520374404473</v>
      </c>
      <c r="AA61" s="11">
        <f t="shared" si="11"/>
        <v>1.6714290714271378</v>
      </c>
      <c r="AC61" s="15">
        <f>B61*'Table A8'!B10</f>
        <v>0.25886117148305188</v>
      </c>
      <c r="AD61" s="15">
        <f>C61*'Table A8'!C10</f>
        <v>0.30482075994247848</v>
      </c>
      <c r="AE61" s="15">
        <f>D61*'Table A8'!D10</f>
        <v>-0.48287597187868092</v>
      </c>
      <c r="AF61" s="15">
        <f>E61*'Table A8'!E10</f>
        <v>-0.23969838137762314</v>
      </c>
      <c r="AG61" s="15">
        <f>F61*'Table A8'!F10</f>
        <v>-0.44905237090490369</v>
      </c>
      <c r="AH61" s="15">
        <f>G61*'Table A8'!G10</f>
        <v>-0.28958709719238979</v>
      </c>
      <c r="AI61" s="15">
        <f>H61*'Table A8'!H10</f>
        <v>-0.43065988510594377</v>
      </c>
      <c r="AJ61" s="15">
        <f>I61*'Table A8'!I10</f>
        <v>-0.53452046489042382</v>
      </c>
      <c r="AK61" s="15">
        <f>J61*'Table A8'!J10</f>
        <v>0.41241898322947768</v>
      </c>
      <c r="AL61" s="15">
        <f>K61*'Table A8'!K10</f>
        <v>0.42817292579620714</v>
      </c>
      <c r="AM61" s="15">
        <f>L61*'Table A8'!L10</f>
        <v>0.41671419030477491</v>
      </c>
      <c r="AN61" s="15">
        <f>M61*'Table A8'!M10</f>
        <v>0.44442322477558965</v>
      </c>
      <c r="AO61" s="15">
        <f>N61*'Table A8'!N10</f>
        <v>0.27429183020350784</v>
      </c>
      <c r="AP61" s="15">
        <f>O61*'Table A8'!O10</f>
        <v>-0.19022494087508299</v>
      </c>
      <c r="AR61" s="15">
        <f>Q61*'Table A8'!Q10</f>
        <v>0.1556357679237349</v>
      </c>
      <c r="AS61" s="15">
        <f>R61*'Table A8'!R10</f>
        <v>0.11951566988148558</v>
      </c>
      <c r="AT61" s="15">
        <f>S61*'Table A8'!S10</f>
        <v>0.13655872353810625</v>
      </c>
      <c r="AU61" s="15">
        <f>T61*'Table A8'!T10</f>
        <v>0.47458831416818492</v>
      </c>
      <c r="AW61" s="15">
        <f>V61*'Table A8'!V10</f>
        <v>1.2450194125714318</v>
      </c>
      <c r="AX61" s="15">
        <f>W61*'Table A8'!W10</f>
        <v>1.3651550481504937</v>
      </c>
      <c r="AY61" s="15">
        <f>X61*'Table A8'!X10</f>
        <v>0.6499973929225914</v>
      </c>
      <c r="AZ61" s="15">
        <f>Y61*'Table A8'!Y10</f>
        <v>0.50293528888551442</v>
      </c>
      <c r="BA61" s="15">
        <f>Z61*'Table A8'!Z10</f>
        <v>1.1792502057677414</v>
      </c>
      <c r="BB61" s="15">
        <f>AA61*'Table A8'!AA10</f>
        <v>1.1028089013276257</v>
      </c>
    </row>
    <row r="62" spans="1:54" x14ac:dyDescent="0.3">
      <c r="A62" s="13">
        <v>1975</v>
      </c>
      <c r="B62" s="11">
        <f t="shared" ref="B62:O62" si="12">LN(B11/B10)*100</f>
        <v>0.31384347245312483</v>
      </c>
      <c r="C62" s="11">
        <f t="shared" si="12"/>
        <v>0.33014226090540028</v>
      </c>
      <c r="D62" s="11">
        <f t="shared" si="12"/>
        <v>-0.61470903230164031</v>
      </c>
      <c r="E62" s="11">
        <f t="shared" si="12"/>
        <v>-0.61757362445016728</v>
      </c>
      <c r="F62" s="11">
        <f t="shared" si="12"/>
        <v>-0.62136560989885536</v>
      </c>
      <c r="G62" s="11">
        <f t="shared" si="12"/>
        <v>-0.62404348690846279</v>
      </c>
      <c r="H62" s="11">
        <f t="shared" si="12"/>
        <v>-0.62249196994244127</v>
      </c>
      <c r="I62" s="11">
        <f t="shared" si="12"/>
        <v>-0.62573532287545108</v>
      </c>
      <c r="J62" s="11">
        <f t="shared" si="12"/>
        <v>0.4776535864153526</v>
      </c>
      <c r="K62" s="11">
        <f t="shared" si="12"/>
        <v>0.47949618683777406</v>
      </c>
      <c r="L62" s="11">
        <f t="shared" si="12"/>
        <v>0.4895239911029462</v>
      </c>
      <c r="M62" s="11">
        <f t="shared" si="12"/>
        <v>0.49128371534990345</v>
      </c>
      <c r="N62" s="11">
        <f t="shared" si="12"/>
        <v>0.31748074161852635</v>
      </c>
      <c r="O62" s="11">
        <f t="shared" si="12"/>
        <v>0.20121921922191996</v>
      </c>
      <c r="Q62" s="11">
        <f t="shared" ref="Q62:T62" si="13">LN(Q11/Q10)*100</f>
        <v>0.19102202561192452</v>
      </c>
      <c r="R62" s="11">
        <f t="shared" si="13"/>
        <v>0.18343679273752569</v>
      </c>
      <c r="S62" s="11">
        <f t="shared" si="13"/>
        <v>0.18570107472126893</v>
      </c>
      <c r="T62" s="11">
        <f t="shared" si="13"/>
        <v>0.22376379889280859</v>
      </c>
      <c r="V62" s="11">
        <f t="shared" ref="V62:AA62" si="14">LN(V11/V10)*100</f>
        <v>1.5743588876210184</v>
      </c>
      <c r="W62" s="11">
        <f t="shared" si="14"/>
        <v>1.5832224769865855</v>
      </c>
      <c r="X62" s="11">
        <f t="shared" si="14"/>
        <v>1.5875175225065392</v>
      </c>
      <c r="Y62" s="11">
        <f t="shared" si="14"/>
        <v>1.5724685204455093</v>
      </c>
      <c r="Z62" s="11">
        <f t="shared" si="14"/>
        <v>1.5792376283822227</v>
      </c>
      <c r="AA62" s="11">
        <f t="shared" si="14"/>
        <v>1.5730340086320471</v>
      </c>
      <c r="AC62" s="15">
        <f>B62*'Table A8'!B11</f>
        <v>0.242852078984228</v>
      </c>
      <c r="AD62" s="15">
        <f>C62*'Table A8'!C11</f>
        <v>0.29937300218901697</v>
      </c>
      <c r="AE62" s="15">
        <f>D62*'Table A8'!D11</f>
        <v>-0.52834241326325992</v>
      </c>
      <c r="AF62" s="15">
        <f>E62*'Table A8'!E11</f>
        <v>-0.29124772129069892</v>
      </c>
      <c r="AG62" s="15">
        <f>F62*'Table A8'!F11</f>
        <v>-0.50430032899391097</v>
      </c>
      <c r="AH62" s="15">
        <f>G62*'Table A8'!G11</f>
        <v>-0.35171090922160964</v>
      </c>
      <c r="AI62" s="15">
        <f>H62*'Table A8'!H11</f>
        <v>-0.48996342954169553</v>
      </c>
      <c r="AJ62" s="15">
        <f>I62*'Table A8'!I11</f>
        <v>-0.58406135037194606</v>
      </c>
      <c r="AK62" s="15">
        <f>J62*'Table A8'!J11</f>
        <v>0.39697789566979952</v>
      </c>
      <c r="AL62" s="15">
        <f>K62*'Table A8'!K11</f>
        <v>0.41155157716286145</v>
      </c>
      <c r="AM62" s="15">
        <f>L62*'Table A8'!L11</f>
        <v>0.41227710530690126</v>
      </c>
      <c r="AN62" s="15">
        <f>M62*'Table A8'!M11</f>
        <v>0.43454044622698956</v>
      </c>
      <c r="AO62" s="15">
        <f>N62*'Table A8'!N11</f>
        <v>0.25890554478990824</v>
      </c>
      <c r="AP62" s="15">
        <f>O62*'Table A8'!O11</f>
        <v>0.16896377838064619</v>
      </c>
      <c r="AR62" s="15">
        <f>Q62*'Table A8'!Q11</f>
        <v>0.14368676766528962</v>
      </c>
      <c r="AS62" s="15">
        <f>R62*'Table A8'!R11</f>
        <v>0.11453793338531104</v>
      </c>
      <c r="AT62" s="15">
        <f>S62*'Table A8'!S11</f>
        <v>0.12783661983812153</v>
      </c>
      <c r="AU62" s="15">
        <f>T62*'Table A8'!T11</f>
        <v>0.15142096271076358</v>
      </c>
      <c r="AW62" s="15">
        <f>V62*'Table A8'!V11</f>
        <v>1.2656271097585365</v>
      </c>
      <c r="AX62" s="15">
        <f>W62*'Table A8'!W11</f>
        <v>1.3726538875473695</v>
      </c>
      <c r="AY62" s="15">
        <f>X62*'Table A8'!X11</f>
        <v>0.74137068301055387</v>
      </c>
      <c r="AZ62" s="15">
        <f>Y62*'Table A8'!Y11</f>
        <v>0.58039813089643744</v>
      </c>
      <c r="BA62" s="15">
        <f>Z62*'Table A8'!Z11</f>
        <v>1.2158550500914733</v>
      </c>
      <c r="BB62" s="15">
        <f>AA62*'Table A8'!AA11</f>
        <v>1.1424946004694558</v>
      </c>
    </row>
    <row r="63" spans="1:54" x14ac:dyDescent="0.3">
      <c r="A63" s="13">
        <v>1976</v>
      </c>
      <c r="B63" s="11">
        <f t="shared" ref="B63:O63" si="15">LN(B12/B11)*100</f>
        <v>0.29927923304051618</v>
      </c>
      <c r="C63" s="11">
        <f t="shared" si="15"/>
        <v>0.28962632146684442</v>
      </c>
      <c r="D63" s="11">
        <f t="shared" si="15"/>
        <v>-0.66482239328803006</v>
      </c>
      <c r="E63" s="11">
        <f t="shared" si="15"/>
        <v>-0.65670127532006972</v>
      </c>
      <c r="F63" s="11">
        <f t="shared" si="15"/>
        <v>-0.65946799545838763</v>
      </c>
      <c r="G63" s="11">
        <f t="shared" si="15"/>
        <v>-0.65999813773224891</v>
      </c>
      <c r="H63" s="11">
        <f t="shared" si="15"/>
        <v>-0.65680021894139151</v>
      </c>
      <c r="I63" s="11">
        <f t="shared" si="15"/>
        <v>-0.65928898092087562</v>
      </c>
      <c r="J63" s="11">
        <f t="shared" si="15"/>
        <v>0.46183184503889074</v>
      </c>
      <c r="K63" s="11">
        <f t="shared" si="15"/>
        <v>0.45214847188458374</v>
      </c>
      <c r="L63" s="11">
        <f t="shared" si="15"/>
        <v>0.45157533659816357</v>
      </c>
      <c r="M63" s="11">
        <f t="shared" si="15"/>
        <v>0.45319099627473258</v>
      </c>
      <c r="N63" s="11">
        <f t="shared" si="15"/>
        <v>0.2911947363708477</v>
      </c>
      <c r="O63" s="11">
        <f t="shared" si="15"/>
        <v>0.17721074990201788</v>
      </c>
      <c r="Q63" s="11">
        <f t="shared" ref="Q63:T63" si="16">LN(Q12/Q11)*100</f>
        <v>0.16057811559659513</v>
      </c>
      <c r="R63" s="11">
        <f t="shared" si="16"/>
        <v>0.17233955148773639</v>
      </c>
      <c r="S63" s="11">
        <f t="shared" si="16"/>
        <v>0.17446302538779013</v>
      </c>
      <c r="T63" s="11">
        <f t="shared" si="16"/>
        <v>0.16749487473413904</v>
      </c>
      <c r="V63" s="11">
        <f t="shared" ref="V63:AA63" si="17">LN(V12/V11)*100</f>
        <v>1.5055810965383973</v>
      </c>
      <c r="W63" s="11">
        <f t="shared" si="17"/>
        <v>1.5022958273965334</v>
      </c>
      <c r="X63" s="11">
        <f t="shared" si="17"/>
        <v>1.4952702696797997</v>
      </c>
      <c r="Y63" s="11">
        <f t="shared" si="17"/>
        <v>1.5029316255773983</v>
      </c>
      <c r="Z63" s="11">
        <f t="shared" si="17"/>
        <v>1.5000625323434558</v>
      </c>
      <c r="AA63" s="11">
        <f t="shared" si="17"/>
        <v>1.5067524374535719</v>
      </c>
      <c r="AC63" s="15">
        <f>B63*'Table A8'!B12</f>
        <v>0.23367722515803505</v>
      </c>
      <c r="AD63" s="15">
        <f>C63*'Table A8'!C12</f>
        <v>0.26303862515618809</v>
      </c>
      <c r="AE63" s="15">
        <f>D63*'Table A8'!D12</f>
        <v>-0.5734757964502547</v>
      </c>
      <c r="AF63" s="15">
        <f>E63*'Table A8'!E12</f>
        <v>-0.31869712891282986</v>
      </c>
      <c r="AG63" s="15">
        <f>F63*'Table A8'!F12</f>
        <v>-0.54082970307542377</v>
      </c>
      <c r="AH63" s="15">
        <f>G63*'Table A8'!G12</f>
        <v>-0.38088492528528084</v>
      </c>
      <c r="AI63" s="15">
        <f>H63*'Table A8'!H12</f>
        <v>-0.52136801379567654</v>
      </c>
      <c r="AJ63" s="15">
        <f>I63*'Table A8'!I12</f>
        <v>-0.61709448614193962</v>
      </c>
      <c r="AK63" s="15">
        <f>J63*'Table A8'!J12</f>
        <v>0.3859066897144971</v>
      </c>
      <c r="AL63" s="15">
        <f>K63*'Table A8'!K12</f>
        <v>0.38988762730607651</v>
      </c>
      <c r="AM63" s="15">
        <f>L63*'Table A8'!L12</f>
        <v>0.38207789229570616</v>
      </c>
      <c r="AN63" s="15">
        <f>M63*'Table A8'!M12</f>
        <v>0.4030227529871197</v>
      </c>
      <c r="AO63" s="15">
        <f>N63*'Table A8'!N12</f>
        <v>0.23991534329594141</v>
      </c>
      <c r="AP63" s="15">
        <f>O63*'Table A8'!O12</f>
        <v>0.14970764151722471</v>
      </c>
      <c r="AR63" s="15">
        <f>Q63*'Table A8'!Q12</f>
        <v>0.12293860530075322</v>
      </c>
      <c r="AS63" s="15">
        <f>R63*'Table A8'!R12</f>
        <v>0.11048688645878779</v>
      </c>
      <c r="AT63" s="15">
        <f>S63*'Table A8'!S12</f>
        <v>0.12264750684761645</v>
      </c>
      <c r="AU63" s="15">
        <f>T63*'Table A8'!T12</f>
        <v>0.11588970382855079</v>
      </c>
      <c r="AW63" s="15">
        <f>V63*'Table A8'!V12</f>
        <v>1.2296080815429091</v>
      </c>
      <c r="AX63" s="15">
        <f>W63*'Table A8'!W12</f>
        <v>1.3166120631303218</v>
      </c>
      <c r="AY63" s="15">
        <f>X63*'Table A8'!X12</f>
        <v>0.72789756728012656</v>
      </c>
      <c r="AZ63" s="15">
        <f>Y63*'Table A8'!Y12</f>
        <v>0.58253629807379959</v>
      </c>
      <c r="BA63" s="15">
        <f>Z63*'Table A8'!Z12</f>
        <v>1.1764990441169723</v>
      </c>
      <c r="BB63" s="15">
        <f>AA63*'Table A8'!AA12</f>
        <v>1.1187636848092772</v>
      </c>
    </row>
    <row r="64" spans="1:54" x14ac:dyDescent="0.3">
      <c r="A64" s="13">
        <v>1977</v>
      </c>
      <c r="B64" s="11">
        <f t="shared" ref="B64:O64" si="18">LN(B13/B12)*100</f>
        <v>0.35254273801639191</v>
      </c>
      <c r="C64" s="11">
        <f t="shared" si="18"/>
        <v>0.35430783078739292</v>
      </c>
      <c r="D64" s="11">
        <f t="shared" si="18"/>
        <v>0.28678496921024815</v>
      </c>
      <c r="E64" s="11">
        <f t="shared" si="18"/>
        <v>0.28197163721551288</v>
      </c>
      <c r="F64" s="11">
        <f t="shared" si="18"/>
        <v>0.28478688724241108</v>
      </c>
      <c r="G64" s="11">
        <f t="shared" si="18"/>
        <v>0.2879541263419641</v>
      </c>
      <c r="H64" s="11">
        <f t="shared" si="18"/>
        <v>0.2834583797126502</v>
      </c>
      <c r="I64" s="11">
        <f t="shared" si="18"/>
        <v>0.28589756743929756</v>
      </c>
      <c r="J64" s="11">
        <f t="shared" si="18"/>
        <v>0.45970875983529591</v>
      </c>
      <c r="K64" s="11">
        <f t="shared" si="18"/>
        <v>0.46258755990972023</v>
      </c>
      <c r="L64" s="11">
        <f t="shared" si="18"/>
        <v>0.46134818919589382</v>
      </c>
      <c r="M64" s="11">
        <f t="shared" si="18"/>
        <v>0.46299127046090011</v>
      </c>
      <c r="N64" s="11">
        <f t="shared" si="18"/>
        <v>0.3659540963413811</v>
      </c>
      <c r="O64" s="11">
        <f t="shared" si="18"/>
        <v>0.60017832410553584</v>
      </c>
      <c r="Q64" s="11">
        <f t="shared" ref="Q64:T64" si="19">LN(Q13/Q12)*100</f>
        <v>-0.66405314952654371</v>
      </c>
      <c r="R64" s="11">
        <f t="shared" si="19"/>
        <v>-0.66947663934019441</v>
      </c>
      <c r="S64" s="11">
        <f t="shared" si="19"/>
        <v>-0.66677844457042368</v>
      </c>
      <c r="T64" s="11">
        <f t="shared" si="19"/>
        <v>-0.89656545876606852</v>
      </c>
      <c r="V64" s="11">
        <f t="shared" ref="V64:AA64" si="20">LN(V13/V12)*100</f>
        <v>2.8729646373819566</v>
      </c>
      <c r="W64" s="11">
        <f t="shared" si="20"/>
        <v>2.8702143581273138</v>
      </c>
      <c r="X64" s="11">
        <f t="shared" si="20"/>
        <v>2.8704802314137705</v>
      </c>
      <c r="Y64" s="11">
        <f t="shared" si="20"/>
        <v>2.8738890300468483</v>
      </c>
      <c r="Z64" s="11">
        <f t="shared" si="20"/>
        <v>2.8679178605343787</v>
      </c>
      <c r="AA64" s="11">
        <f t="shared" si="20"/>
        <v>2.8656045378165431</v>
      </c>
      <c r="AC64" s="15">
        <f>B64*'Table A8'!B13</f>
        <v>0.2626795940960136</v>
      </c>
      <c r="AD64" s="15">
        <f>C64*'Table A8'!C13</f>
        <v>0.31441276904073245</v>
      </c>
      <c r="AE64" s="15">
        <f>D64*'Table A8'!D13</f>
        <v>0.23980959125360951</v>
      </c>
      <c r="AF64" s="15">
        <f>E64*'Table A8'!E13</f>
        <v>0.12460326648553514</v>
      </c>
      <c r="AG64" s="15">
        <f>F64*'Table A8'!F13</f>
        <v>0.22549425731854109</v>
      </c>
      <c r="AH64" s="15">
        <f>G64*'Table A8'!G13</f>
        <v>0.15362352640343785</v>
      </c>
      <c r="AI64" s="15">
        <f>H64*'Table A8'!H13</f>
        <v>0.21588190198915441</v>
      </c>
      <c r="AJ64" s="15">
        <f>I64*'Table A8'!I13</f>
        <v>0.26385486498972771</v>
      </c>
      <c r="AK64" s="15">
        <f>J64*'Table A8'!J13</f>
        <v>0.37024943517134734</v>
      </c>
      <c r="AL64" s="15">
        <f>K64*'Table A8'!K13</f>
        <v>0.38667694132853514</v>
      </c>
      <c r="AM64" s="15">
        <f>L64*'Table A8'!L13</f>
        <v>0.37715214466764319</v>
      </c>
      <c r="AN64" s="15">
        <f>M64*'Table A8'!M13</f>
        <v>0.40201532014119956</v>
      </c>
      <c r="AO64" s="15">
        <f>N64*'Table A8'!N13</f>
        <v>0.2903845754468859</v>
      </c>
      <c r="AP64" s="15">
        <f>O64*'Table A8'!O13</f>
        <v>0.49004560163217004</v>
      </c>
      <c r="AR64" s="15">
        <f>Q64*'Table A8'!Q13</f>
        <v>-0.48714939049267247</v>
      </c>
      <c r="AS64" s="15">
        <f>R64*'Table A8'!R13</f>
        <v>-0.39880723405495383</v>
      </c>
      <c r="AT64" s="15">
        <f>S64*'Table A8'!S13</f>
        <v>-0.44047384048322186</v>
      </c>
      <c r="AU64" s="15">
        <f>T64*'Table A8'!T13</f>
        <v>-0.58249857856031473</v>
      </c>
      <c r="AW64" s="15">
        <f>V64*'Table A8'!V13</f>
        <v>2.2613104660833381</v>
      </c>
      <c r="AX64" s="15">
        <f>W64*'Table A8'!W13</f>
        <v>2.4525981690197898</v>
      </c>
      <c r="AY64" s="15">
        <f>X64*'Table A8'!X13</f>
        <v>1.269039310308028</v>
      </c>
      <c r="AZ64" s="15">
        <f>Y64*'Table A8'!Y13</f>
        <v>0.99494038220221892</v>
      </c>
      <c r="BA64" s="15">
        <f>Z64*'Table A8'!Z13</f>
        <v>2.1540931050473717</v>
      </c>
      <c r="BB64" s="15">
        <f>AA64*'Table A8'!AA13</f>
        <v>2.0213974409757896</v>
      </c>
    </row>
    <row r="65" spans="1:54" x14ac:dyDescent="0.3">
      <c r="A65" s="13">
        <v>1978</v>
      </c>
      <c r="B65" s="11">
        <f t="shared" ref="B65:O65" si="21">LN(B14/B13)*100</f>
        <v>0.3108320632228378</v>
      </c>
      <c r="C65" s="11">
        <f t="shared" si="21"/>
        <v>0.31388987320648093</v>
      </c>
      <c r="D65" s="11">
        <f t="shared" si="21"/>
        <v>0.29517593611614457</v>
      </c>
      <c r="E65" s="11">
        <f t="shared" si="21"/>
        <v>0.28702828480588016</v>
      </c>
      <c r="F65" s="11">
        <f t="shared" si="21"/>
        <v>0.28397815415171906</v>
      </c>
      <c r="G65" s="11">
        <f t="shared" si="21"/>
        <v>0.28712733077545011</v>
      </c>
      <c r="H65" s="11">
        <f t="shared" si="21"/>
        <v>0.2826571637611619</v>
      </c>
      <c r="I65" s="11">
        <f t="shared" si="21"/>
        <v>0.29489847381573003</v>
      </c>
      <c r="J65" s="11">
        <f t="shared" si="21"/>
        <v>0.43074504613897552</v>
      </c>
      <c r="K65" s="11">
        <f t="shared" si="21"/>
        <v>0.43562207167303652</v>
      </c>
      <c r="L65" s="11">
        <f t="shared" si="21"/>
        <v>0.43573053689556263</v>
      </c>
      <c r="M65" s="11">
        <f t="shared" si="21"/>
        <v>0.43727541164487826</v>
      </c>
      <c r="N65" s="11">
        <f t="shared" si="21"/>
        <v>0.30184905323312983</v>
      </c>
      <c r="O65" s="11">
        <f t="shared" si="21"/>
        <v>0.47989791872758319</v>
      </c>
      <c r="Q65" s="11">
        <f t="shared" ref="Q65:T65" si="22">LN(Q14/Q13)*100</f>
        <v>-0.6684923101883874</v>
      </c>
      <c r="R65" s="11">
        <f t="shared" si="22"/>
        <v>-0.67398885423769272</v>
      </c>
      <c r="S65" s="11">
        <f t="shared" si="22"/>
        <v>-0.67125423984383392</v>
      </c>
      <c r="T65" s="11">
        <f t="shared" si="22"/>
        <v>-0.57578482528244901</v>
      </c>
      <c r="V65" s="11">
        <f t="shared" ref="V65:AA65" si="23">LN(V14/V13)*100</f>
        <v>2.6948163109181253</v>
      </c>
      <c r="W65" s="11">
        <f t="shared" si="23"/>
        <v>2.6837292676318776</v>
      </c>
      <c r="X65" s="11">
        <f t="shared" si="23"/>
        <v>2.6947092892297544</v>
      </c>
      <c r="Y65" s="11">
        <f t="shared" si="23"/>
        <v>2.6867611140371372</v>
      </c>
      <c r="Z65" s="11">
        <f t="shared" si="23"/>
        <v>2.6975578331786401</v>
      </c>
      <c r="AA65" s="11">
        <f t="shared" si="23"/>
        <v>2.6932692409631369</v>
      </c>
      <c r="AC65" s="15">
        <f>B65*'Table A8'!B14</f>
        <v>0.22165434428420561</v>
      </c>
      <c r="AD65" s="15">
        <f>C65*'Table A8'!C14</f>
        <v>0.27251918791786672</v>
      </c>
      <c r="AE65" s="15">
        <f>D65*'Table A8'!D14</f>
        <v>0.23971237771992102</v>
      </c>
      <c r="AF65" s="15">
        <f>E65*'Table A8'!E14</f>
        <v>0.11561499311980852</v>
      </c>
      <c r="AG65" s="15">
        <f>F65*'Table A8'!F14</f>
        <v>0.21735687918772575</v>
      </c>
      <c r="AH65" s="15">
        <f>G65*'Table A8'!G14</f>
        <v>0.14184090140307234</v>
      </c>
      <c r="AI65" s="15">
        <f>H65*'Table A8'!H14</f>
        <v>0.20727249818606</v>
      </c>
      <c r="AJ65" s="15">
        <f>I65*'Table A8'!I14</f>
        <v>0.26826914163016957</v>
      </c>
      <c r="AK65" s="15">
        <f>J65*'Table A8'!J14</f>
        <v>0.3357226889607175</v>
      </c>
      <c r="AL65" s="15">
        <f>K65*'Table A8'!K14</f>
        <v>0.3542478686845133</v>
      </c>
      <c r="AM65" s="15">
        <f>L65*'Table A8'!L14</f>
        <v>0.34492429300652738</v>
      </c>
      <c r="AN65" s="15">
        <f>M65*'Table A8'!M14</f>
        <v>0.37164037235698205</v>
      </c>
      <c r="AO65" s="15">
        <f>N65*'Table A8'!N14</f>
        <v>0.23130692949254739</v>
      </c>
      <c r="AP65" s="15">
        <f>O65*'Table A8'!O14</f>
        <v>0.37945528433789999</v>
      </c>
      <c r="AR65" s="15">
        <f>Q65*'Table A8'!Q14</f>
        <v>-0.47396104792356664</v>
      </c>
      <c r="AS65" s="15">
        <f>R65*'Table A8'!R14</f>
        <v>-0.37743375837310794</v>
      </c>
      <c r="AT65" s="15">
        <f>S65*'Table A8'!S14</f>
        <v>-0.41980240159833371</v>
      </c>
      <c r="AU65" s="15">
        <f>T65*'Table A8'!T14</f>
        <v>-0.35451071692640385</v>
      </c>
      <c r="AW65" s="15">
        <f>V65*'Table A8'!V14</f>
        <v>2.055875363599438</v>
      </c>
      <c r="AX65" s="15">
        <f>W65*'Table A8'!W14</f>
        <v>2.2452079053008287</v>
      </c>
      <c r="AY65" s="15">
        <f>X65*'Table A8'!X14</f>
        <v>1.0970161516454331</v>
      </c>
      <c r="AZ65" s="15">
        <f>Y65*'Table A8'!Y14</f>
        <v>0.84229960925064251</v>
      </c>
      <c r="BA65" s="15">
        <f>Z65*'Table A8'!Z14</f>
        <v>1.953571382787971</v>
      </c>
      <c r="BB65" s="15">
        <f>AA65*'Table A8'!AA14</f>
        <v>1.8193033722705989</v>
      </c>
    </row>
    <row r="66" spans="1:54" x14ac:dyDescent="0.3">
      <c r="A66" s="13">
        <v>1979</v>
      </c>
      <c r="B66" s="11">
        <f t="shared" ref="B66:O66" si="24">LN(B15/B14)*100</f>
        <v>0.76618427102545461</v>
      </c>
      <c r="C66" s="11">
        <f t="shared" si="24"/>
        <v>0.76748344203631702</v>
      </c>
      <c r="D66" s="11">
        <f t="shared" si="24"/>
        <v>-1.8124014849145702</v>
      </c>
      <c r="E66" s="11">
        <f t="shared" si="24"/>
        <v>-1.8061046927397042</v>
      </c>
      <c r="F66" s="11">
        <f t="shared" si="24"/>
        <v>-1.7969009944894465</v>
      </c>
      <c r="G66" s="11">
        <f t="shared" si="24"/>
        <v>-1.8001128955803321</v>
      </c>
      <c r="H66" s="11">
        <f t="shared" si="24"/>
        <v>-1.8003842853577219</v>
      </c>
      <c r="I66" s="11">
        <f t="shared" si="24"/>
        <v>-1.812558908151386</v>
      </c>
      <c r="J66" s="11">
        <f t="shared" si="24"/>
        <v>0.86927996400709517</v>
      </c>
      <c r="K66" s="11">
        <f t="shared" si="24"/>
        <v>0.86559214865609968</v>
      </c>
      <c r="L66" s="11">
        <f t="shared" si="24"/>
        <v>0.86580627431147517</v>
      </c>
      <c r="M66" s="11">
        <f t="shared" si="24"/>
        <v>0.85716487948329334</v>
      </c>
      <c r="N66" s="11">
        <f t="shared" si="24"/>
        <v>0.76312373843265935</v>
      </c>
      <c r="O66" s="11">
        <f t="shared" si="24"/>
        <v>0.55892087746802899</v>
      </c>
      <c r="Q66" s="11">
        <f t="shared" ref="Q66:T66" si="25">LN(Q15/Q14)*100</f>
        <v>1.0614201241773531</v>
      </c>
      <c r="R66" s="11">
        <f t="shared" si="25"/>
        <v>1.0740542632170562</v>
      </c>
      <c r="S66" s="11">
        <f t="shared" si="25"/>
        <v>1.0653002838639107</v>
      </c>
      <c r="T66" s="11">
        <f t="shared" si="25"/>
        <v>1.069890266248557</v>
      </c>
      <c r="V66" s="11">
        <f t="shared" ref="V66:AA66" si="26">LN(V15/V14)*100</f>
        <v>0.16778527426161352</v>
      </c>
      <c r="W66" s="11">
        <f t="shared" si="26"/>
        <v>0.18612076630474733</v>
      </c>
      <c r="X66" s="11">
        <f t="shared" si="26"/>
        <v>0.1700138545740249</v>
      </c>
      <c r="Y66" s="11">
        <f t="shared" si="26"/>
        <v>0.17088544156336319</v>
      </c>
      <c r="Z66" s="11">
        <f t="shared" si="26"/>
        <v>0.16781776351861927</v>
      </c>
      <c r="AA66" s="11">
        <f t="shared" si="26"/>
        <v>0.17171921530251488</v>
      </c>
      <c r="AC66" s="15">
        <f>B66*'Table A8'!B15</f>
        <v>0.54506349040750846</v>
      </c>
      <c r="AD66" s="15">
        <f>C66*'Table A8'!C15</f>
        <v>0.65804030320193829</v>
      </c>
      <c r="AE66" s="15">
        <f>D66*'Table A8'!D15</f>
        <v>-1.4698576042657165</v>
      </c>
      <c r="AF66" s="15">
        <f>E66*'Table A8'!E15</f>
        <v>-0.72442859225789535</v>
      </c>
      <c r="AG66" s="15">
        <f>F66*'Table A8'!F15</f>
        <v>-1.3730120498893861</v>
      </c>
      <c r="AH66" s="15">
        <f>G66*'Table A8'!G15</f>
        <v>-0.88583555591508134</v>
      </c>
      <c r="AI66" s="15">
        <f>H66*'Table A8'!H15</f>
        <v>-1.3175212200247808</v>
      </c>
      <c r="AJ66" s="15">
        <f>I66*'Table A8'!I15</f>
        <v>-1.6441721855841223</v>
      </c>
      <c r="AK66" s="15">
        <f>J66*'Table A8'!J15</f>
        <v>0.67664752398312289</v>
      </c>
      <c r="AL66" s="15">
        <f>K66*'Table A8'!K15</f>
        <v>0.70312050235334977</v>
      </c>
      <c r="AM66" s="15">
        <f>L66*'Table A8'!L15</f>
        <v>0.68398695670606546</v>
      </c>
      <c r="AN66" s="15">
        <f>M66*'Table A8'!M15</f>
        <v>0.72756154970541942</v>
      </c>
      <c r="AO66" s="15">
        <f>N66*'Table A8'!N15</f>
        <v>0.58523959500400646</v>
      </c>
      <c r="AP66" s="15">
        <f>O66*'Table A8'!O15</f>
        <v>0.44003840683057921</v>
      </c>
      <c r="AR66" s="15">
        <f>Q66*'Table A8'!Q15</f>
        <v>0.7564741225011995</v>
      </c>
      <c r="AS66" s="15">
        <f>R66*'Table A8'!R15</f>
        <v>0.60555179360177624</v>
      </c>
      <c r="AT66" s="15">
        <f>S66*'Table A8'!S15</f>
        <v>0.66709103775558087</v>
      </c>
      <c r="AU66" s="15">
        <f>T66*'Table A8'!T15</f>
        <v>0.66097820648835848</v>
      </c>
      <c r="AW66" s="15">
        <f>V66*'Table A8'!V15</f>
        <v>0.1284564059746913</v>
      </c>
      <c r="AX66" s="15">
        <f>W66*'Table A8'!W15</f>
        <v>0.1560994866997916</v>
      </c>
      <c r="AY66" s="15">
        <f>X66*'Table A8'!X15</f>
        <v>6.9841691459009425E-2</v>
      </c>
      <c r="AZ66" s="15">
        <f>Y66*'Table A8'!Y15</f>
        <v>5.4136507887273463E-2</v>
      </c>
      <c r="BA66" s="15">
        <f>Z66*'Table A8'!Z15</f>
        <v>0.12203707763073993</v>
      </c>
      <c r="BB66" s="15">
        <f>AA66*'Table A8'!AA15</f>
        <v>0.11656300334734709</v>
      </c>
    </row>
    <row r="67" spans="1:54" x14ac:dyDescent="0.3">
      <c r="A67" s="13">
        <v>1980</v>
      </c>
      <c r="B67" s="11">
        <f t="shared" ref="B67:O67" si="27">LN(B16/B15)*100</f>
        <v>0.26745134958145816</v>
      </c>
      <c r="C67" s="11">
        <f t="shared" si="27"/>
        <v>0.2717568802855187</v>
      </c>
      <c r="D67" s="11">
        <f t="shared" si="27"/>
        <v>-0.44179232453498513</v>
      </c>
      <c r="E67" s="11">
        <f t="shared" si="27"/>
        <v>-0.44171265037805912</v>
      </c>
      <c r="F67" s="11">
        <f t="shared" si="27"/>
        <v>-0.45141577900624541</v>
      </c>
      <c r="G67" s="11">
        <f t="shared" si="27"/>
        <v>-0.44427661525414369</v>
      </c>
      <c r="H67" s="11">
        <f t="shared" si="27"/>
        <v>-0.44231929338671538</v>
      </c>
      <c r="I67" s="11">
        <f t="shared" si="27"/>
        <v>-0.44074998726680392</v>
      </c>
      <c r="J67" s="11">
        <f t="shared" si="27"/>
        <v>0.92777338782368923</v>
      </c>
      <c r="K67" s="11">
        <f t="shared" si="27"/>
        <v>0.93137928180398144</v>
      </c>
      <c r="L67" s="11">
        <f t="shared" si="27"/>
        <v>0.92765043702921823</v>
      </c>
      <c r="M67" s="11">
        <f t="shared" si="27"/>
        <v>0.93099706547410088</v>
      </c>
      <c r="N67" s="11">
        <f t="shared" si="27"/>
        <v>0.27380228679621232</v>
      </c>
      <c r="O67" s="11">
        <f t="shared" si="27"/>
        <v>0.63661306500912607</v>
      </c>
      <c r="Q67" s="11">
        <f t="shared" ref="Q67:T67" si="28">LN(Q16/Q15)*100</f>
        <v>-0.64561910931097521</v>
      </c>
      <c r="R67" s="11">
        <f t="shared" si="28"/>
        <v>-0.64956382988456307</v>
      </c>
      <c r="S67" s="11">
        <f t="shared" si="28"/>
        <v>-0.64661302613648119</v>
      </c>
      <c r="T67" s="11">
        <f t="shared" si="28"/>
        <v>-0.57293871268773822</v>
      </c>
      <c r="V67" s="11">
        <f t="shared" ref="V67:AA67" si="29">LN(V16/V15)*100</f>
        <v>2.9729687468118562</v>
      </c>
      <c r="W67" s="11">
        <f t="shared" si="29"/>
        <v>2.9575565760516698</v>
      </c>
      <c r="X67" s="11">
        <f t="shared" si="29"/>
        <v>2.9706190202482281</v>
      </c>
      <c r="Y67" s="11">
        <f t="shared" si="29"/>
        <v>2.9752523096614714</v>
      </c>
      <c r="Z67" s="11">
        <f t="shared" si="29"/>
        <v>2.9610143404207627</v>
      </c>
      <c r="AA67" s="11">
        <f t="shared" si="29"/>
        <v>2.9647211018158983</v>
      </c>
      <c r="AC67" s="15">
        <f>B67*'Table A8'!B16</f>
        <v>0.19296614872302206</v>
      </c>
      <c r="AD67" s="15">
        <f>C67*'Table A8'!C16</f>
        <v>0.2304226587940913</v>
      </c>
      <c r="AE67" s="15">
        <f>D67*'Table A8'!D16</f>
        <v>-0.36120940453980382</v>
      </c>
      <c r="AF67" s="15">
        <f>E67*'Table A8'!E16</f>
        <v>-0.18242732460613842</v>
      </c>
      <c r="AG67" s="15">
        <f>F67*'Table A8'!F16</f>
        <v>-0.3466873182767965</v>
      </c>
      <c r="AH67" s="15">
        <f>G67*'Table A8'!G16</f>
        <v>-0.22107204375046188</v>
      </c>
      <c r="AI67" s="15">
        <f>H67*'Table A8'!H16</f>
        <v>-0.32483928906320381</v>
      </c>
      <c r="AJ67" s="15">
        <f>I67*'Table A8'!I16</f>
        <v>-0.39989246344717122</v>
      </c>
      <c r="AK67" s="15">
        <f>J67*'Table A8'!J16</f>
        <v>0.72904432815185505</v>
      </c>
      <c r="AL67" s="15">
        <f>K67*'Table A8'!K16</f>
        <v>0.76261335594110002</v>
      </c>
      <c r="AM67" s="15">
        <f>L67*'Table A8'!L16</f>
        <v>0.73711103726341676</v>
      </c>
      <c r="AN67" s="15">
        <f>M67*'Table A8'!M16</f>
        <v>0.79181300418572287</v>
      </c>
      <c r="AO67" s="15">
        <f>N67*'Table A8'!N16</f>
        <v>0.21110156311987971</v>
      </c>
      <c r="AP67" s="15">
        <f>O67*'Table A8'!O16</f>
        <v>0.50254235351820409</v>
      </c>
      <c r="AR67" s="15">
        <f>Q67*'Table A8'!Q16</f>
        <v>-0.47026895922211437</v>
      </c>
      <c r="AS67" s="15">
        <f>R67*'Table A8'!R16</f>
        <v>-0.37687693409902351</v>
      </c>
      <c r="AT67" s="15">
        <f>S67*'Table A8'!S16</f>
        <v>-0.41299173979337056</v>
      </c>
      <c r="AU67" s="15">
        <f>T67*'Table A8'!T16</f>
        <v>-0.36221185416118812</v>
      </c>
      <c r="AW67" s="15">
        <f>V67*'Table A8'!V16</f>
        <v>2.30940212252345</v>
      </c>
      <c r="AX67" s="15">
        <f>W67*'Table A8'!W16</f>
        <v>2.5053461755733695</v>
      </c>
      <c r="AY67" s="15">
        <f>X67*'Table A8'!X16</f>
        <v>1.2663748883318198</v>
      </c>
      <c r="AZ67" s="15">
        <f>Y67*'Table A8'!Y16</f>
        <v>0.984510989266981</v>
      </c>
      <c r="BA67" s="15">
        <f>Z67*'Table A8'!Z16</f>
        <v>2.1899662061751961</v>
      </c>
      <c r="BB67" s="15">
        <f>AA67*'Table A8'!AA16</f>
        <v>2.0530693630075096</v>
      </c>
    </row>
    <row r="68" spans="1:54" x14ac:dyDescent="0.3">
      <c r="A68" s="13">
        <v>1981</v>
      </c>
      <c r="B68" s="11">
        <f t="shared" ref="B68:O68" si="30">LN(B17/B16)*100</f>
        <v>0.33331142117326756</v>
      </c>
      <c r="C68" s="11">
        <f t="shared" si="30"/>
        <v>0.32256011452221134</v>
      </c>
      <c r="D68" s="11">
        <f t="shared" si="30"/>
        <v>-0.41536923686935162</v>
      </c>
      <c r="E68" s="11">
        <f t="shared" si="30"/>
        <v>-0.41363245737950827</v>
      </c>
      <c r="F68" s="11">
        <f t="shared" si="30"/>
        <v>-0.40685903261629697</v>
      </c>
      <c r="G68" s="11">
        <f t="shared" si="30"/>
        <v>-0.41353851512079715</v>
      </c>
      <c r="H68" s="11">
        <f t="shared" si="30"/>
        <v>-0.41322372849106059</v>
      </c>
      <c r="I68" s="11">
        <f t="shared" si="30"/>
        <v>-0.41245468662471979</v>
      </c>
      <c r="J68" s="11">
        <f t="shared" si="30"/>
        <v>0.99764544963730117</v>
      </c>
      <c r="K68" s="11">
        <f t="shared" si="30"/>
        <v>0.99527463150225148</v>
      </c>
      <c r="L68" s="11">
        <f t="shared" si="30"/>
        <v>0.99914698550046666</v>
      </c>
      <c r="M68" s="11">
        <f t="shared" si="30"/>
        <v>1.0027168667502764</v>
      </c>
      <c r="N68" s="11">
        <f t="shared" si="30"/>
        <v>0.3350086885282027</v>
      </c>
      <c r="O68" s="11">
        <f t="shared" si="30"/>
        <v>0.60965277686804276</v>
      </c>
      <c r="Q68" s="11">
        <f t="shared" ref="Q68:T68" si="31">LN(Q17/Q16)*100</f>
        <v>-0.62944370256726767</v>
      </c>
      <c r="R68" s="11">
        <f t="shared" si="31"/>
        <v>-0.63194806083105937</v>
      </c>
      <c r="S68" s="11">
        <f t="shared" si="31"/>
        <v>-0.6397551050266822</v>
      </c>
      <c r="T68" s="11">
        <f t="shared" si="31"/>
        <v>-0.70096386505522534</v>
      </c>
      <c r="V68" s="11">
        <f t="shared" ref="V68:AA68" si="32">LN(V17/V16)*100</f>
        <v>2.9398161997657937</v>
      </c>
      <c r="W68" s="11">
        <f t="shared" si="32"/>
        <v>2.9477423306749904</v>
      </c>
      <c r="X68" s="11">
        <f t="shared" si="32"/>
        <v>2.9349656780114111</v>
      </c>
      <c r="Y68" s="11">
        <f t="shared" si="32"/>
        <v>2.9395870434179581</v>
      </c>
      <c r="Z68" s="11">
        <f t="shared" si="32"/>
        <v>2.9488288010406016</v>
      </c>
      <c r="AA68" s="11">
        <f t="shared" si="32"/>
        <v>2.9415742059613947</v>
      </c>
      <c r="AC68" s="15">
        <f>B68*'Table A8'!B17</f>
        <v>0.24175077377697093</v>
      </c>
      <c r="AD68" s="15">
        <f>C68*'Table A8'!C17</f>
        <v>0.27024086394670865</v>
      </c>
      <c r="AE68" s="15">
        <f>D68*'Table A8'!D17</f>
        <v>-0.33989664653019042</v>
      </c>
      <c r="AF68" s="15">
        <f>E68*'Table A8'!E17</f>
        <v>-0.1728570039388965</v>
      </c>
      <c r="AG68" s="15">
        <f>F68*'Table A8'!F17</f>
        <v>-0.31153196127429861</v>
      </c>
      <c r="AH68" s="15">
        <f>G68*'Table A8'!G17</f>
        <v>-0.20445344187572212</v>
      </c>
      <c r="AI68" s="15">
        <f>H68*'Table A8'!H17</f>
        <v>-0.30078555196864298</v>
      </c>
      <c r="AJ68" s="15">
        <f>I68*'Table A8'!I17</f>
        <v>-0.37232284561613455</v>
      </c>
      <c r="AK68" s="15">
        <f>J68*'Table A8'!J17</f>
        <v>0.78484767522966481</v>
      </c>
      <c r="AL68" s="15">
        <f>K68*'Table A8'!K17</f>
        <v>0.81572708797924531</v>
      </c>
      <c r="AM68" s="15">
        <f>L68*'Table A8'!L17</f>
        <v>0.79092475372216942</v>
      </c>
      <c r="AN68" s="15">
        <f>M68*'Table A8'!M17</f>
        <v>0.848799827704109</v>
      </c>
      <c r="AO68" s="15">
        <f>N68*'Table A8'!N17</f>
        <v>0.25715266931424835</v>
      </c>
      <c r="AP68" s="15">
        <f>O68*'Table A8'!O17</f>
        <v>0.47882129095216075</v>
      </c>
      <c r="AR68" s="15">
        <f>Q68*'Table A8'!Q17</f>
        <v>-0.46685839419414243</v>
      </c>
      <c r="AS68" s="15">
        <f>R68*'Table A8'!R17</f>
        <v>-0.37468200526673506</v>
      </c>
      <c r="AT68" s="15">
        <f>S68*'Table A8'!S17</f>
        <v>-0.41494516112030605</v>
      </c>
      <c r="AU68" s="15">
        <f>T68*'Table A8'!T17</f>
        <v>-0.45121043993604859</v>
      </c>
      <c r="AW68" s="15">
        <f>V68*'Table A8'!V17</f>
        <v>2.3109895146358905</v>
      </c>
      <c r="AX68" s="15">
        <f>W68*'Table A8'!W17</f>
        <v>2.5173719503964418</v>
      </c>
      <c r="AY68" s="15">
        <f>X68*'Table A8'!X17</f>
        <v>1.2852214704011968</v>
      </c>
      <c r="AZ68" s="15">
        <f>Y68*'Table A8'!Y17</f>
        <v>1.0073964797793342</v>
      </c>
      <c r="BA68" s="15">
        <f>Z68*'Table A8'!Z17</f>
        <v>2.2113267179003473</v>
      </c>
      <c r="BB68" s="15">
        <f>AA68*'Table A8'!AA17</f>
        <v>2.0702799261556297</v>
      </c>
    </row>
    <row r="69" spans="1:54" x14ac:dyDescent="0.3">
      <c r="A69" s="13">
        <v>1982</v>
      </c>
      <c r="B69" s="11">
        <f t="shared" ref="B69:O69" si="33">LN(B18/B17)*100</f>
        <v>0.72939783625538457</v>
      </c>
      <c r="C69" s="11">
        <f t="shared" si="33"/>
        <v>0.73156971336765064</v>
      </c>
      <c r="D69" s="11">
        <f t="shared" si="33"/>
        <v>-2.966665026675277</v>
      </c>
      <c r="E69" s="11">
        <f t="shared" si="33"/>
        <v>-2.9629087645367393</v>
      </c>
      <c r="F69" s="11">
        <f t="shared" si="33"/>
        <v>-2.9672961349177065</v>
      </c>
      <c r="G69" s="11">
        <f t="shared" si="33"/>
        <v>-2.9661315674710926</v>
      </c>
      <c r="H69" s="11">
        <f t="shared" si="33"/>
        <v>-2.973376578693848</v>
      </c>
      <c r="I69" s="11">
        <f t="shared" si="33"/>
        <v>-2.9669695486747294</v>
      </c>
      <c r="J69" s="11">
        <f t="shared" si="33"/>
        <v>0.22180190448749779</v>
      </c>
      <c r="K69" s="11">
        <f t="shared" si="33"/>
        <v>0.22920572191425428</v>
      </c>
      <c r="L69" s="11">
        <f t="shared" si="33"/>
        <v>0.21688268303974989</v>
      </c>
      <c r="M69" s="11">
        <f t="shared" si="33"/>
        <v>0.21765287245190265</v>
      </c>
      <c r="N69" s="11">
        <f t="shared" si="33"/>
        <v>0.71587568128219625</v>
      </c>
      <c r="O69" s="11">
        <f t="shared" si="33"/>
        <v>-1.2114367940995285</v>
      </c>
      <c r="Q69" s="11">
        <f t="shared" ref="Q69:T69" si="34">LN(Q18/Q17)*100</f>
        <v>-1.3637740206115745</v>
      </c>
      <c r="R69" s="11">
        <f t="shared" si="34"/>
        <v>-1.3646079478453539</v>
      </c>
      <c r="S69" s="11">
        <f t="shared" si="34"/>
        <v>-1.3592009604715032</v>
      </c>
      <c r="T69" s="11">
        <f t="shared" si="34"/>
        <v>-1.1525203170645573</v>
      </c>
      <c r="V69" s="11">
        <f t="shared" ref="V69:AA69" si="35">LN(V18/V17)*100</f>
        <v>-1.1256160691863639</v>
      </c>
      <c r="W69" s="11">
        <f t="shared" si="35"/>
        <v>-1.1205657070794173</v>
      </c>
      <c r="X69" s="11">
        <f t="shared" si="35"/>
        <v>-1.1171051610450768</v>
      </c>
      <c r="Y69" s="11">
        <f t="shared" si="35"/>
        <v>-1.1227549287693674</v>
      </c>
      <c r="Z69" s="11">
        <f t="shared" si="35"/>
        <v>-1.1248437466797423</v>
      </c>
      <c r="AA69" s="11">
        <f t="shared" si="35"/>
        <v>-1.11341614360338</v>
      </c>
      <c r="AC69" s="15">
        <f>B69*'Table A8'!B18</f>
        <v>0.51626778850156119</v>
      </c>
      <c r="AD69" s="15">
        <f>C69*'Table A8'!C18</f>
        <v>0.5989361243340956</v>
      </c>
      <c r="AE69" s="15">
        <f>D69*'Table A8'!D18</f>
        <v>-2.3881653464735981</v>
      </c>
      <c r="AF69" s="15">
        <f>E69*'Table A8'!E18</f>
        <v>-1.1925707777260377</v>
      </c>
      <c r="AG69" s="15">
        <f>F69*'Table A8'!F18</f>
        <v>-2.217460401624002</v>
      </c>
      <c r="AH69" s="15">
        <f>G69*'Table A8'!G18</f>
        <v>-1.3934886103979194</v>
      </c>
      <c r="AI69" s="15">
        <f>H69*'Table A8'!H18</f>
        <v>-2.1033665917680282</v>
      </c>
      <c r="AJ69" s="15">
        <f>I69*'Table A8'!I18</f>
        <v>-2.6385260196364366</v>
      </c>
      <c r="AK69" s="15">
        <f>J69*'Table A8'!J18</f>
        <v>0.17083182683627079</v>
      </c>
      <c r="AL69" s="15">
        <f>K69*'Table A8'!K18</f>
        <v>0.1845106061409747</v>
      </c>
      <c r="AM69" s="15">
        <f>L69*'Table A8'!L18</f>
        <v>0.16721654862364718</v>
      </c>
      <c r="AN69" s="15">
        <f>M69*'Table A8'!M18</f>
        <v>0.18036893540089172</v>
      </c>
      <c r="AO69" s="15">
        <f>N69*'Table A8'!N18</f>
        <v>0.53662041068913435</v>
      </c>
      <c r="AP69" s="15">
        <f>O69*'Table A8'!O18</f>
        <v>-0.92771829692141905</v>
      </c>
      <c r="AR69" s="15">
        <f>Q69*'Table A8'!Q18</f>
        <v>-0.99760069607736679</v>
      </c>
      <c r="AS69" s="15">
        <f>R69*'Table A8'!R18</f>
        <v>-0.7944747472355651</v>
      </c>
      <c r="AT69" s="15">
        <f>S69*'Table A8'!S18</f>
        <v>-0.86363629028359312</v>
      </c>
      <c r="AU69" s="15">
        <f>T69*'Table A8'!T18</f>
        <v>-0.72781658022626783</v>
      </c>
      <c r="AW69" s="15">
        <f>V69*'Table A8'!V18</f>
        <v>-0.87640467146850287</v>
      </c>
      <c r="AX69" s="15">
        <f>W69*'Table A8'!W18</f>
        <v>-0.95068794588617767</v>
      </c>
      <c r="AY69" s="15">
        <f>X69*'Table A8'!X18</f>
        <v>-0.47521653550857568</v>
      </c>
      <c r="AZ69" s="15">
        <f>Y69*'Table A8'!Y18</f>
        <v>-0.37410194226595322</v>
      </c>
      <c r="BA69" s="15">
        <f>Z69*'Table A8'!Z18</f>
        <v>-0.83418412253769691</v>
      </c>
      <c r="BB69" s="15">
        <f>AA69*'Table A8'!AA18</f>
        <v>-0.77337885334690781</v>
      </c>
    </row>
    <row r="70" spans="1:54" x14ac:dyDescent="0.3">
      <c r="A70" s="13">
        <v>1983</v>
      </c>
      <c r="B70" s="11">
        <f t="shared" ref="B70:O70" si="36">LN(B19/B18)*100</f>
        <v>0.89450741139239631</v>
      </c>
      <c r="C70" s="11">
        <f t="shared" si="36"/>
        <v>0.90383149816782404</v>
      </c>
      <c r="D70" s="11">
        <f t="shared" si="36"/>
        <v>-2.9569521457053898</v>
      </c>
      <c r="E70" s="11">
        <f t="shared" si="36"/>
        <v>-2.9641102515688025</v>
      </c>
      <c r="F70" s="11">
        <f t="shared" si="36"/>
        <v>-2.9714801929861392</v>
      </c>
      <c r="G70" s="11">
        <f t="shared" si="36"/>
        <v>-2.9641933083921086</v>
      </c>
      <c r="H70" s="11">
        <f t="shared" si="36"/>
        <v>-2.9546005053512845</v>
      </c>
      <c r="I70" s="11">
        <f t="shared" si="36"/>
        <v>-2.9613840100855597</v>
      </c>
      <c r="J70" s="11">
        <f t="shared" si="36"/>
        <v>0.20830628545154226</v>
      </c>
      <c r="K70" s="11">
        <f t="shared" si="36"/>
        <v>0.20463443794556466</v>
      </c>
      <c r="L70" s="11">
        <f t="shared" si="36"/>
        <v>0.21641331984164902</v>
      </c>
      <c r="M70" s="11">
        <f t="shared" si="36"/>
        <v>0.21718017337992723</v>
      </c>
      <c r="N70" s="11">
        <f t="shared" si="36"/>
        <v>0.90598073163536041</v>
      </c>
      <c r="O70" s="11">
        <f t="shared" si="36"/>
        <v>-1.390940548031012</v>
      </c>
      <c r="Q70" s="11">
        <f t="shared" ref="Q70:T70" si="37">LN(Q19/Q18)*100</f>
        <v>-1.3721629013267231</v>
      </c>
      <c r="R70" s="11">
        <f t="shared" si="37"/>
        <v>-1.3722533625282094</v>
      </c>
      <c r="S70" s="11">
        <f t="shared" si="37"/>
        <v>-1.3665580556485415</v>
      </c>
      <c r="T70" s="11">
        <f t="shared" si="37"/>
        <v>-1.4450283232615171</v>
      </c>
      <c r="V70" s="11">
        <f t="shared" ref="V70:AA70" si="38">LN(V19/V18)*100</f>
        <v>-1.1653738479341031</v>
      </c>
      <c r="W70" s="11">
        <f t="shared" si="38"/>
        <v>-1.1716894106034519</v>
      </c>
      <c r="X70" s="11">
        <f t="shared" si="38"/>
        <v>-1.1604364747485809</v>
      </c>
      <c r="Y70" s="11">
        <f t="shared" si="38"/>
        <v>-1.1663729527485269</v>
      </c>
      <c r="Z70" s="11">
        <f t="shared" si="38"/>
        <v>-1.1625161838814355</v>
      </c>
      <c r="AA70" s="11">
        <f t="shared" si="38"/>
        <v>-1.1641280397291038</v>
      </c>
      <c r="AC70" s="15">
        <f>B70*'Table A8'!B19</f>
        <v>0.60719163085315853</v>
      </c>
      <c r="AD70" s="15">
        <f>C70*'Table A8'!C19</f>
        <v>0.7212575355379236</v>
      </c>
      <c r="AE70" s="15">
        <f>D70*'Table A8'!D19</f>
        <v>-2.3238686913098658</v>
      </c>
      <c r="AF70" s="15">
        <f>E70*'Table A8'!E19</f>
        <v>-1.1038346576842222</v>
      </c>
      <c r="AG70" s="15">
        <f>F70*'Table A8'!F19</f>
        <v>-2.1382771468728259</v>
      </c>
      <c r="AH70" s="15">
        <f>G70*'Table A8'!G19</f>
        <v>-1.2885348311580496</v>
      </c>
      <c r="AI70" s="15">
        <f>H70*'Table A8'!H19</f>
        <v>-2.0156284647506464</v>
      </c>
      <c r="AJ70" s="15">
        <f>I70*'Table A8'!I19</f>
        <v>-2.5772925039774623</v>
      </c>
      <c r="AK70" s="15">
        <f>J70*'Table A8'!J19</f>
        <v>0.15545898083248597</v>
      </c>
      <c r="AL70" s="15">
        <f>K70*'Table A8'!K19</f>
        <v>0.16037200901793902</v>
      </c>
      <c r="AM70" s="15">
        <f>L70*'Table A8'!L19</f>
        <v>0.16018913934678861</v>
      </c>
      <c r="AN70" s="15">
        <f>M70*'Table A8'!M19</f>
        <v>0.17459114138012349</v>
      </c>
      <c r="AO70" s="15">
        <f>N70*'Table A8'!N19</f>
        <v>0.65828559960625288</v>
      </c>
      <c r="AP70" s="15">
        <f>O70*'Table A8'!O19</f>
        <v>-1.0277659709401148</v>
      </c>
      <c r="AR70" s="15">
        <f>Q70*'Table A8'!Q19</f>
        <v>-0.97711720203475949</v>
      </c>
      <c r="AS70" s="15">
        <f>R70*'Table A8'!R19</f>
        <v>-0.76832465767954439</v>
      </c>
      <c r="AT70" s="15">
        <f>S70*'Table A8'!S19</f>
        <v>-0.83291713491778607</v>
      </c>
      <c r="AU70" s="15">
        <f>T70*'Table A8'!T19</f>
        <v>-0.8774211978843931</v>
      </c>
      <c r="AW70" s="15">
        <f>V70*'Table A8'!V19</f>
        <v>-0.89209368059355587</v>
      </c>
      <c r="AX70" s="15">
        <f>W70*'Table A8'!W19</f>
        <v>-0.98257873973205478</v>
      </c>
      <c r="AY70" s="15">
        <f>X70*'Table A8'!X19</f>
        <v>-0.47113720874792386</v>
      </c>
      <c r="AZ70" s="15">
        <f>Y70*'Table A8'!Y19</f>
        <v>-0.36939031413545848</v>
      </c>
      <c r="BA70" s="15">
        <f>Z70*'Table A8'!Z19</f>
        <v>-0.8451492656818036</v>
      </c>
      <c r="BB70" s="15">
        <f>AA70*'Table A8'!AA19</f>
        <v>-0.78974446215222405</v>
      </c>
    </row>
    <row r="71" spans="1:54" x14ac:dyDescent="0.3">
      <c r="A71" s="13">
        <v>1984</v>
      </c>
      <c r="B71" s="11">
        <f t="shared" ref="B71:O71" si="39">LN(B20/B19)*100</f>
        <v>0.74369186132966325</v>
      </c>
      <c r="C71" s="11">
        <f t="shared" si="39"/>
        <v>0.73232650520776177</v>
      </c>
      <c r="D71" s="11">
        <f t="shared" si="39"/>
        <v>-1.2422519998557096</v>
      </c>
      <c r="E71" s="11">
        <f t="shared" si="39"/>
        <v>-1.2377903746123642</v>
      </c>
      <c r="F71" s="11">
        <f t="shared" si="39"/>
        <v>-1.2312822678074702</v>
      </c>
      <c r="G71" s="11">
        <f t="shared" si="39"/>
        <v>-1.2341523510289212</v>
      </c>
      <c r="H71" s="11">
        <f t="shared" si="39"/>
        <v>-1.2378584232639869</v>
      </c>
      <c r="I71" s="11">
        <f t="shared" si="39"/>
        <v>-1.2377061624381334</v>
      </c>
      <c r="J71" s="11">
        <f t="shared" si="39"/>
        <v>0.88049254586907655</v>
      </c>
      <c r="K71" s="11">
        <f t="shared" si="39"/>
        <v>0.88591504833483814</v>
      </c>
      <c r="L71" s="11">
        <f t="shared" si="39"/>
        <v>0.88355808153618565</v>
      </c>
      <c r="M71" s="11">
        <f t="shared" si="39"/>
        <v>0.87535373924530568</v>
      </c>
      <c r="N71" s="11">
        <f t="shared" si="39"/>
        <v>0.74069915474863224</v>
      </c>
      <c r="O71" s="11">
        <f t="shared" si="39"/>
        <v>-0.54290231305005132</v>
      </c>
      <c r="Q71" s="11">
        <f t="shared" ref="Q71:T71" si="40">LN(Q20/Q19)*100</f>
        <v>-0.67213023459336629</v>
      </c>
      <c r="R71" s="11">
        <f t="shared" si="40"/>
        <v>-0.67628751896110417</v>
      </c>
      <c r="S71" s="11">
        <f t="shared" si="40"/>
        <v>-0.67317271725984984</v>
      </c>
      <c r="T71" s="11">
        <f t="shared" si="40"/>
        <v>-0.65420794074304345</v>
      </c>
      <c r="V71" s="11">
        <f t="shared" ref="V71:AA71" si="41">LN(V20/V19)*100</f>
        <v>1.2319384513371354</v>
      </c>
      <c r="W71" s="11">
        <f t="shared" si="41"/>
        <v>1.2349765464415094</v>
      </c>
      <c r="X71" s="11">
        <f t="shared" si="41"/>
        <v>1.2312544249994875</v>
      </c>
      <c r="Y71" s="11">
        <f t="shared" si="41"/>
        <v>1.2273857673319055</v>
      </c>
      <c r="Z71" s="11">
        <f t="shared" si="41"/>
        <v>1.2362624999080518</v>
      </c>
      <c r="AA71" s="11">
        <f t="shared" si="41"/>
        <v>1.2270092591814621</v>
      </c>
      <c r="AC71" s="15">
        <f>B71*'Table A8'!B20</f>
        <v>0.48867992207972172</v>
      </c>
      <c r="AD71" s="15">
        <f>C71*'Table A8'!C20</f>
        <v>0.57560863309330079</v>
      </c>
      <c r="AE71" s="15">
        <f>D71*'Table A8'!D20</f>
        <v>-0.96324220068811717</v>
      </c>
      <c r="AF71" s="15">
        <f>E71*'Table A8'!E20</f>
        <v>-0.430874829402564</v>
      </c>
      <c r="AG71" s="15">
        <f>F71*'Table A8'!F20</f>
        <v>-0.86325199795981733</v>
      </c>
      <c r="AH71" s="15">
        <f>G71*'Table A8'!G20</f>
        <v>-0.50896442956432708</v>
      </c>
      <c r="AI71" s="15">
        <f>H71*'Table A8'!H20</f>
        <v>-0.82800349932128092</v>
      </c>
      <c r="AJ71" s="15">
        <f>I71*'Table A8'!I20</f>
        <v>-1.0593527044307984</v>
      </c>
      <c r="AK71" s="15">
        <f>J71*'Table A8'!J20</f>
        <v>0.64390419879405558</v>
      </c>
      <c r="AL71" s="15">
        <f>K71*'Table A8'!K20</f>
        <v>0.68242036173232579</v>
      </c>
      <c r="AM71" s="15">
        <f>L71*'Table A8'!L20</f>
        <v>0.63563168385713198</v>
      </c>
      <c r="AN71" s="15">
        <f>M71*'Table A8'!M20</f>
        <v>0.68601472544654607</v>
      </c>
      <c r="AO71" s="15">
        <f>N71*'Table A8'!N20</f>
        <v>0.52841477699767425</v>
      </c>
      <c r="AP71" s="15">
        <f>O71*'Table A8'!O20</f>
        <v>-0.39137827747778198</v>
      </c>
      <c r="AR71" s="15">
        <f>Q71*'Table A8'!Q20</f>
        <v>-0.47136493352032782</v>
      </c>
      <c r="AS71" s="15">
        <f>R71*'Table A8'!R20</f>
        <v>-0.36979401536793172</v>
      </c>
      <c r="AT71" s="15">
        <f>S71*'Table A8'!S20</f>
        <v>-0.40296118855174612</v>
      </c>
      <c r="AU71" s="15">
        <f>T71*'Table A8'!T20</f>
        <v>-0.3895808287124824</v>
      </c>
      <c r="AW71" s="15">
        <f>V71*'Table A8'!V20</f>
        <v>0.93910668145429832</v>
      </c>
      <c r="AX71" s="15">
        <f>W71*'Table A8'!W20</f>
        <v>1.0326873881343903</v>
      </c>
      <c r="AY71" s="15">
        <f>X71*'Table A8'!X20</f>
        <v>0.49287114632729484</v>
      </c>
      <c r="AZ71" s="15">
        <f>Y71*'Table A8'!Y20</f>
        <v>0.38392626802142005</v>
      </c>
      <c r="BA71" s="15">
        <f>Z71*'Table A8'!Z20</f>
        <v>0.89443591868347549</v>
      </c>
      <c r="BB71" s="15">
        <f>AA71*'Table A8'!AA20</f>
        <v>0.82774044624381427</v>
      </c>
    </row>
    <row r="72" spans="1:54" x14ac:dyDescent="0.3">
      <c r="A72" s="13">
        <v>1985</v>
      </c>
      <c r="B72" s="11">
        <f t="shared" ref="B72:O72" si="42">LN(B21/B20)*100</f>
        <v>0.31148629986683107</v>
      </c>
      <c r="C72" s="11">
        <f t="shared" si="42"/>
        <v>0.31401143681876453</v>
      </c>
      <c r="D72" s="11">
        <f t="shared" si="42"/>
        <v>-0.35632514158525502</v>
      </c>
      <c r="E72" s="11">
        <f t="shared" si="42"/>
        <v>-0.36203815080646873</v>
      </c>
      <c r="F72" s="11">
        <f t="shared" si="42"/>
        <v>-0.36356838142001974</v>
      </c>
      <c r="G72" s="11">
        <f t="shared" si="42"/>
        <v>-0.36382881516271753</v>
      </c>
      <c r="H72" s="11">
        <f t="shared" si="42"/>
        <v>-0.35650661644962567</v>
      </c>
      <c r="I72" s="11">
        <f t="shared" si="42"/>
        <v>-0.35801502845730288</v>
      </c>
      <c r="J72" s="11">
        <f t="shared" si="42"/>
        <v>2.4953554466263848</v>
      </c>
      <c r="K72" s="11">
        <f t="shared" si="42"/>
        <v>2.4837955090227593</v>
      </c>
      <c r="L72" s="11">
        <f t="shared" si="42"/>
        <v>2.4838387791517471</v>
      </c>
      <c r="M72" s="11">
        <f t="shared" si="42"/>
        <v>2.4927239362362359</v>
      </c>
      <c r="N72" s="11">
        <f t="shared" si="42"/>
        <v>0.31404784839927097</v>
      </c>
      <c r="O72" s="11">
        <f t="shared" si="42"/>
        <v>0.48403376481439692</v>
      </c>
      <c r="Q72" s="11">
        <f t="shared" ref="Q72:T72" si="43">LN(Q21/Q20)*100</f>
        <v>1.982328866664913</v>
      </c>
      <c r="R72" s="11">
        <f t="shared" si="43"/>
        <v>1.9820367779519528</v>
      </c>
      <c r="S72" s="11">
        <f t="shared" si="43"/>
        <v>1.9836297896698041</v>
      </c>
      <c r="T72" s="11">
        <f t="shared" si="43"/>
        <v>2.7284929596555809</v>
      </c>
      <c r="V72" s="11">
        <f t="shared" ref="V72:AA72" si="44">LN(V21/V20)*100</f>
        <v>2.4582243405336026</v>
      </c>
      <c r="W72" s="11">
        <f t="shared" si="44"/>
        <v>2.4498163044014447</v>
      </c>
      <c r="X72" s="11">
        <f t="shared" si="44"/>
        <v>2.4475523750845616</v>
      </c>
      <c r="Y72" s="11">
        <f t="shared" si="44"/>
        <v>2.4600869129818088</v>
      </c>
      <c r="Z72" s="11">
        <f t="shared" si="44"/>
        <v>2.4515790914570359</v>
      </c>
      <c r="AA72" s="11">
        <f t="shared" si="44"/>
        <v>2.4588349134924767</v>
      </c>
      <c r="AC72" s="15">
        <f>B72*'Table A8'!B21</f>
        <v>0.19885285383498494</v>
      </c>
      <c r="AD72" s="15">
        <f>C72*'Table A8'!C21</f>
        <v>0.24395548526449817</v>
      </c>
      <c r="AE72" s="15">
        <f>D72*'Table A8'!D21</f>
        <v>-0.27287379342598833</v>
      </c>
      <c r="AF72" s="15">
        <f>E72*'Table A8'!E21</f>
        <v>-0.12287574838371548</v>
      </c>
      <c r="AG72" s="15">
        <f>F72*'Table A8'!F21</f>
        <v>-0.24969876435926955</v>
      </c>
      <c r="AH72" s="15">
        <f>G72*'Table A8'!G21</f>
        <v>-0.14422174233050122</v>
      </c>
      <c r="AI72" s="15">
        <f>H72*'Table A8'!H21</f>
        <v>-0.23451005230056379</v>
      </c>
      <c r="AJ72" s="15">
        <f>I72*'Table A8'!I21</f>
        <v>-0.30273750806349531</v>
      </c>
      <c r="AK72" s="15">
        <f>J72*'Table A8'!J21</f>
        <v>1.7914156751330816</v>
      </c>
      <c r="AL72" s="15">
        <f>K72*'Table A8'!K21</f>
        <v>1.8829653753901539</v>
      </c>
      <c r="AM72" s="15">
        <f>L72*'Table A8'!L21</f>
        <v>1.7553288652265397</v>
      </c>
      <c r="AN72" s="15">
        <f>M72*'Table A8'!M21</f>
        <v>1.9079309007952148</v>
      </c>
      <c r="AO72" s="15">
        <f>N72*'Table A8'!N21</f>
        <v>0.22146654269116589</v>
      </c>
      <c r="AP72" s="15">
        <f>O72*'Table A8'!O21</f>
        <v>0.34216346834729716</v>
      </c>
      <c r="AR72" s="15">
        <f>Q72*'Table A8'!Q21</f>
        <v>1.3652298904721256</v>
      </c>
      <c r="AS72" s="15">
        <f>R72*'Table A8'!R21</f>
        <v>1.0796154329504286</v>
      </c>
      <c r="AT72" s="15">
        <f>S72*'Table A8'!S21</f>
        <v>1.1580430712092316</v>
      </c>
      <c r="AU72" s="15">
        <f>T72*'Table A8'!T21</f>
        <v>1.5945312856227216</v>
      </c>
      <c r="AW72" s="15">
        <f>V72*'Table A8'!V21</f>
        <v>1.8773459288655123</v>
      </c>
      <c r="AX72" s="15">
        <f>W72*'Table A8'!W21</f>
        <v>2.0509862100448895</v>
      </c>
      <c r="AY72" s="15">
        <f>X72*'Table A8'!X21</f>
        <v>0.97657339765874007</v>
      </c>
      <c r="AZ72" s="15">
        <f>Y72*'Table A8'!Y21</f>
        <v>0.77369733413277886</v>
      </c>
      <c r="BA72" s="15">
        <f>Z72*'Table A8'!Z21</f>
        <v>1.7773948413063509</v>
      </c>
      <c r="BB72" s="15">
        <f>AA72*'Table A8'!AA21</f>
        <v>1.6624182850122635</v>
      </c>
    </row>
    <row r="73" spans="1:54" x14ac:dyDescent="0.3">
      <c r="A73" s="13">
        <v>1986</v>
      </c>
      <c r="B73" s="11">
        <f t="shared" ref="B73:O73" si="45">LN(B22/B21)*100</f>
        <v>9.0667709080192685E-2</v>
      </c>
      <c r="C73" s="11">
        <f t="shared" si="45"/>
        <v>0.10027576673789279</v>
      </c>
      <c r="D73" s="11">
        <f t="shared" si="45"/>
        <v>-1.097278096514902</v>
      </c>
      <c r="E73" s="11">
        <f t="shared" si="45"/>
        <v>-1.1005939625585628</v>
      </c>
      <c r="F73" s="11">
        <f t="shared" si="45"/>
        <v>-1.0987039866428805</v>
      </c>
      <c r="G73" s="11">
        <f t="shared" si="45"/>
        <v>-1.0994968007371633</v>
      </c>
      <c r="H73" s="11">
        <f t="shared" si="45"/>
        <v>-1.0997754209541286</v>
      </c>
      <c r="I73" s="11">
        <f t="shared" si="45"/>
        <v>-1.1037760277419895</v>
      </c>
      <c r="J73" s="11">
        <f t="shared" si="45"/>
        <v>-0.88406738972270882</v>
      </c>
      <c r="K73" s="11">
        <f t="shared" si="45"/>
        <v>-0.87581572263239027</v>
      </c>
      <c r="L73" s="11">
        <f t="shared" si="45"/>
        <v>-0.87288549364872503</v>
      </c>
      <c r="M73" s="11">
        <f t="shared" si="45"/>
        <v>-0.87598275953504889</v>
      </c>
      <c r="N73" s="11">
        <f t="shared" si="45"/>
        <v>9.6432022901896633E-2</v>
      </c>
      <c r="O73" s="11">
        <f t="shared" si="45"/>
        <v>-1.1847076129294061</v>
      </c>
      <c r="Q73" s="11">
        <f t="shared" ref="Q73:T73" si="46">LN(Q22/Q21)*100</f>
        <v>-2.0666636808559109</v>
      </c>
      <c r="R73" s="11">
        <f t="shared" si="46"/>
        <v>-2.0612357411911448</v>
      </c>
      <c r="S73" s="11">
        <f t="shared" si="46"/>
        <v>-2.063799295194813</v>
      </c>
      <c r="T73" s="11">
        <f t="shared" si="46"/>
        <v>-1.8300562529842197</v>
      </c>
      <c r="V73" s="11">
        <f t="shared" ref="V73:AA73" si="47">LN(V22/V21)*100</f>
        <v>0.63426528081424427</v>
      </c>
      <c r="W73" s="11">
        <f t="shared" si="47"/>
        <v>0.64000218454677249</v>
      </c>
      <c r="X73" s="11">
        <f t="shared" si="47"/>
        <v>0.63941981667835857</v>
      </c>
      <c r="Y73" s="11">
        <f t="shared" si="47"/>
        <v>0.63278834840592035</v>
      </c>
      <c r="Z73" s="11">
        <f t="shared" si="47"/>
        <v>0.63340516519244816</v>
      </c>
      <c r="AA73" s="11">
        <f t="shared" si="47"/>
        <v>0.6358544289710546</v>
      </c>
      <c r="AC73" s="15">
        <f>B73*'Table A8'!B22</f>
        <v>5.7202257658693564E-2</v>
      </c>
      <c r="AD73" s="15">
        <f>C73*'Table A8'!C22</f>
        <v>7.7723746798540702E-2</v>
      </c>
      <c r="AE73" s="15">
        <f>D73*'Table A8'!D22</f>
        <v>-0.84040529412076348</v>
      </c>
      <c r="AF73" s="15">
        <f>E73*'Table A8'!E22</f>
        <v>-0.37563271942123749</v>
      </c>
      <c r="AG73" s="15">
        <f>F73*'Table A8'!F22</f>
        <v>-0.74634961812650868</v>
      </c>
      <c r="AH73" s="15">
        <f>G73*'Table A8'!G22</f>
        <v>-0.42649480900594566</v>
      </c>
      <c r="AI73" s="15">
        <f>H73*'Table A8'!H22</f>
        <v>-0.71606377658323317</v>
      </c>
      <c r="AJ73" s="15">
        <f>I73*'Table A8'!I22</f>
        <v>-0.92772375131714213</v>
      </c>
      <c r="AK73" s="15">
        <f>J73*'Table A8'!J22</f>
        <v>-0.62883713430976285</v>
      </c>
      <c r="AL73" s="15">
        <f>K73*'Table A8'!K22</f>
        <v>-0.6587885865640839</v>
      </c>
      <c r="AM73" s="15">
        <f>L73*'Table A8'!L22</f>
        <v>-0.61232917379458063</v>
      </c>
      <c r="AN73" s="15">
        <f>M73*'Table A8'!M22</f>
        <v>-0.6625057610363575</v>
      </c>
      <c r="AO73" s="15">
        <f>N73*'Table A8'!N22</f>
        <v>6.8264229012252625E-2</v>
      </c>
      <c r="AP73" s="15">
        <f>O73*'Table A8'!O22</f>
        <v>-0.83119086123127128</v>
      </c>
      <c r="AR73" s="15">
        <f>Q73*'Table A8'!Q22</f>
        <v>-1.4078112993990466</v>
      </c>
      <c r="AS73" s="15">
        <f>R73*'Table A8'!R22</f>
        <v>-1.1396572413045838</v>
      </c>
      <c r="AT73" s="15">
        <f>S73*'Table A8'!S22</f>
        <v>-1.1800804369923941</v>
      </c>
      <c r="AU73" s="15">
        <f>T73*'Table A8'!T22</f>
        <v>-1.0592365592272663</v>
      </c>
      <c r="AW73" s="15">
        <f>V73*'Table A8'!V22</f>
        <v>0.49003335595708508</v>
      </c>
      <c r="AX73" s="15">
        <f>W73*'Table A8'!W22</f>
        <v>0.54009784353902124</v>
      </c>
      <c r="AY73" s="15">
        <f>X73*'Table A8'!X22</f>
        <v>0.26113905313144165</v>
      </c>
      <c r="AZ73" s="15">
        <f>Y73*'Table A8'!Y22</f>
        <v>0.20609916507580825</v>
      </c>
      <c r="BA73" s="15">
        <f>Z73*'Table A8'!Z22</f>
        <v>0.46548945589993013</v>
      </c>
      <c r="BB73" s="15">
        <f>AA73*'Table A8'!AA22</f>
        <v>0.43676840726021737</v>
      </c>
    </row>
    <row r="74" spans="1:54" x14ac:dyDescent="0.3">
      <c r="A74" s="13">
        <v>1987</v>
      </c>
      <c r="B74" s="11">
        <f t="shared" ref="B74:O74" si="48">LN(B23/B22)*100</f>
        <v>0.86368567824531717</v>
      </c>
      <c r="C74" s="11">
        <f t="shared" si="48"/>
        <v>0.86073006913018035</v>
      </c>
      <c r="D74" s="11">
        <f t="shared" si="48"/>
        <v>1.2094028725449635</v>
      </c>
      <c r="E74" s="11">
        <f t="shared" si="48"/>
        <v>1.2171063713634709</v>
      </c>
      <c r="F74" s="11">
        <f t="shared" si="48"/>
        <v>1.2242217638851491</v>
      </c>
      <c r="G74" s="11">
        <f t="shared" si="48"/>
        <v>1.217005627419836</v>
      </c>
      <c r="H74" s="11">
        <f t="shared" si="48"/>
        <v>1.2113203293406969</v>
      </c>
      <c r="I74" s="11">
        <f t="shared" si="48"/>
        <v>1.2124008483294169</v>
      </c>
      <c r="J74" s="11">
        <f t="shared" si="48"/>
        <v>0.26604183677956239</v>
      </c>
      <c r="K74" s="11">
        <f t="shared" si="48"/>
        <v>0.26939987010779021</v>
      </c>
      <c r="L74" s="11">
        <f t="shared" si="48"/>
        <v>0.26598707912915914</v>
      </c>
      <c r="M74" s="11">
        <f t="shared" si="48"/>
        <v>0.26693375876680625</v>
      </c>
      <c r="N74" s="11">
        <f t="shared" si="48"/>
        <v>0.8517836875366922</v>
      </c>
      <c r="O74" s="11">
        <f t="shared" si="48"/>
        <v>0.59410821136504566</v>
      </c>
      <c r="Q74" s="11">
        <f t="shared" ref="Q74:T74" si="49">LN(Q23/Q22)*100</f>
        <v>6.325777754430377E-2</v>
      </c>
      <c r="R74" s="11">
        <f t="shared" si="49"/>
        <v>5.6577087789246354E-2</v>
      </c>
      <c r="S74" s="11">
        <f t="shared" si="49"/>
        <v>5.7270490082603417E-2</v>
      </c>
      <c r="T74" s="11">
        <f t="shared" si="49"/>
        <v>0.3478667700929588</v>
      </c>
      <c r="V74" s="11">
        <f t="shared" ref="V74:AA74" si="50">LN(V23/V22)*100</f>
        <v>-0.20666501801502782</v>
      </c>
      <c r="W74" s="11">
        <f t="shared" si="50"/>
        <v>-0.19648784413194084</v>
      </c>
      <c r="X74" s="11">
        <f t="shared" si="50"/>
        <v>-0.20613504231696214</v>
      </c>
      <c r="Y74" s="11">
        <f t="shared" si="50"/>
        <v>-0.19731655967807288</v>
      </c>
      <c r="Z74" s="11">
        <f t="shared" si="50"/>
        <v>-0.2027309739726687</v>
      </c>
      <c r="AA74" s="11">
        <f t="shared" si="50"/>
        <v>-0.20743098158230744</v>
      </c>
      <c r="AC74" s="15">
        <f>B74*'Table A8'!B23</f>
        <v>0.53678064902946465</v>
      </c>
      <c r="AD74" s="15">
        <f>C74*'Table A8'!C23</f>
        <v>0.66267608022332591</v>
      </c>
      <c r="AE74" s="15">
        <f>D74*'Table A8'!D23</f>
        <v>0.9287004658272775</v>
      </c>
      <c r="AF74" s="15">
        <f>E74*'Table A8'!E23</f>
        <v>0.41369445562644375</v>
      </c>
      <c r="AG74" s="15">
        <f>F74*'Table A8'!F23</f>
        <v>0.81900436003916477</v>
      </c>
      <c r="AH74" s="15">
        <f>G74*'Table A8'!G23</f>
        <v>0.45881112153727815</v>
      </c>
      <c r="AI74" s="15">
        <f>H74*'Table A8'!H23</f>
        <v>0.77936349989780429</v>
      </c>
      <c r="AJ74" s="15">
        <f>I74*'Table A8'!I23</f>
        <v>1.0110210674219007</v>
      </c>
      <c r="AK74" s="15">
        <f>J74*'Table A8'!J23</f>
        <v>0.18686778615396463</v>
      </c>
      <c r="AL74" s="15">
        <f>K74*'Table A8'!K23</f>
        <v>0.2004604433472067</v>
      </c>
      <c r="AM74" s="15">
        <f>L74*'Table A8'!L23</f>
        <v>0.1846482303314623</v>
      </c>
      <c r="AN74" s="15">
        <f>M74*'Table A8'!M23</f>
        <v>0.19910589066416079</v>
      </c>
      <c r="AO74" s="15">
        <f>N74*'Table A8'!N23</f>
        <v>0.60152964013841204</v>
      </c>
      <c r="AP74" s="15">
        <f>O74*'Table A8'!O23</f>
        <v>0.4124893311507512</v>
      </c>
      <c r="AR74" s="15">
        <f>Q74*'Table A8'!Q23</f>
        <v>4.2091725177979725E-2</v>
      </c>
      <c r="AS74" s="15">
        <f>R74*'Table A8'!R23</f>
        <v>3.1253183294779684E-2</v>
      </c>
      <c r="AT74" s="15">
        <f>S74*'Table A8'!S23</f>
        <v>3.2460913778819614E-2</v>
      </c>
      <c r="AU74" s="15">
        <f>T74*'Table A8'!T23</f>
        <v>0.19936244594027472</v>
      </c>
      <c r="AW74" s="15">
        <f>V74*'Table A8'!V23</f>
        <v>-0.16033072097605858</v>
      </c>
      <c r="AX74" s="15">
        <f>W74*'Table A8'!W23</f>
        <v>-0.16628766248886154</v>
      </c>
      <c r="AY74" s="15">
        <f>X74*'Table A8'!X23</f>
        <v>-8.4577207862649564E-2</v>
      </c>
      <c r="AZ74" s="15">
        <f>Y74*'Table A8'!Y23</f>
        <v>-6.5015806413925015E-2</v>
      </c>
      <c r="BA74" s="15">
        <f>Z74*'Table A8'!Z23</f>
        <v>-0.14969655118141856</v>
      </c>
      <c r="BB74" s="15">
        <f>AA74*'Table A8'!AA23</f>
        <v>-0.14327257897889975</v>
      </c>
    </row>
    <row r="75" spans="1:54" x14ac:dyDescent="0.3">
      <c r="A75" s="13">
        <v>1988</v>
      </c>
      <c r="B75" s="11">
        <f t="shared" ref="B75:O75" si="51">LN(B24/B23)*100</f>
        <v>0.37153332084988039</v>
      </c>
      <c r="C75" s="11">
        <f t="shared" si="51"/>
        <v>0.37193199334669103</v>
      </c>
      <c r="D75" s="11">
        <f t="shared" si="51"/>
        <v>-0.31631065605708375</v>
      </c>
      <c r="E75" s="11">
        <f t="shared" si="51"/>
        <v>-0.31749143849630124</v>
      </c>
      <c r="F75" s="11">
        <f t="shared" si="51"/>
        <v>-0.32667449581411501</v>
      </c>
      <c r="G75" s="11">
        <f t="shared" si="51"/>
        <v>-0.31759128029697614</v>
      </c>
      <c r="H75" s="11">
        <f t="shared" si="51"/>
        <v>-0.3126398258915889</v>
      </c>
      <c r="I75" s="11">
        <f t="shared" si="51"/>
        <v>-0.31533761790682824</v>
      </c>
      <c r="J75" s="11">
        <f t="shared" si="51"/>
        <v>0.25271683907376219</v>
      </c>
      <c r="K75" s="11">
        <f t="shared" si="51"/>
        <v>0.24534155655918741</v>
      </c>
      <c r="L75" s="11">
        <f t="shared" si="51"/>
        <v>0.24320153486195628</v>
      </c>
      <c r="M75" s="11">
        <f t="shared" si="51"/>
        <v>0.24406490926049065</v>
      </c>
      <c r="N75" s="11">
        <f t="shared" si="51"/>
        <v>0.38154332681618663</v>
      </c>
      <c r="O75" s="11">
        <f t="shared" si="51"/>
        <v>-0.10667932025764579</v>
      </c>
      <c r="Q75" s="11">
        <f t="shared" ref="Q75:T75" si="52">LN(Q24/Q23)*100</f>
        <v>-0.10545187099730363</v>
      </c>
      <c r="R75" s="11">
        <f t="shared" si="52"/>
        <v>-9.0538711481267894E-2</v>
      </c>
      <c r="S75" s="11">
        <f t="shared" si="52"/>
        <v>-0.10311050922132445</v>
      </c>
      <c r="T75" s="11">
        <f t="shared" si="52"/>
        <v>-0.1042330281410602</v>
      </c>
      <c r="V75" s="11">
        <f t="shared" ref="V75:AA75" si="53">LN(V24/V23)*100</f>
        <v>0.75997016763185465</v>
      </c>
      <c r="W75" s="11">
        <f t="shared" si="53"/>
        <v>0.74704897056522468</v>
      </c>
      <c r="X75" s="11">
        <f t="shared" si="53"/>
        <v>0.75376011517143537</v>
      </c>
      <c r="Y75" s="11">
        <f t="shared" si="53"/>
        <v>0.74774059530171955</v>
      </c>
      <c r="Z75" s="11">
        <f t="shared" si="53"/>
        <v>0.74924534361934625</v>
      </c>
      <c r="AA75" s="11">
        <f t="shared" si="53"/>
        <v>0.75444504842833737</v>
      </c>
      <c r="AC75" s="15">
        <f>B75*'Table A8'!B24</f>
        <v>0.22176823921529359</v>
      </c>
      <c r="AD75" s="15">
        <f>C75*'Table A8'!C24</f>
        <v>0.280548302581409</v>
      </c>
      <c r="AE75" s="15">
        <f>D75*'Table A8'!D24</f>
        <v>-0.24004815688172088</v>
      </c>
      <c r="AF75" s="15">
        <f>E75*'Table A8'!E24</f>
        <v>-0.10388319867598976</v>
      </c>
      <c r="AG75" s="15">
        <f>F75*'Table A8'!F24</f>
        <v>-0.21341644811536134</v>
      </c>
      <c r="AH75" s="15">
        <f>G75*'Table A8'!G24</f>
        <v>-0.11449165654705989</v>
      </c>
      <c r="AI75" s="15">
        <f>H75*'Table A8'!H24</f>
        <v>-0.19674424243357688</v>
      </c>
      <c r="AJ75" s="15">
        <f>I75*'Table A8'!I24</f>
        <v>-0.25961746082269171</v>
      </c>
      <c r="AK75" s="15">
        <f>J75*'Table A8'!J24</f>
        <v>0.17331320823678609</v>
      </c>
      <c r="AL75" s="15">
        <f>K75*'Table A8'!K24</f>
        <v>0.17882946057599169</v>
      </c>
      <c r="AM75" s="15">
        <f>L75*'Table A8'!L24</f>
        <v>0.16557160493401982</v>
      </c>
      <c r="AN75" s="15">
        <f>M75*'Table A8'!M24</f>
        <v>0.17772806692348928</v>
      </c>
      <c r="AO75" s="15">
        <f>N75*'Table A8'!N24</f>
        <v>0.26490553180847837</v>
      </c>
      <c r="AP75" s="15">
        <f>O75*'Table A8'!O24</f>
        <v>-7.2349914998735373E-2</v>
      </c>
      <c r="AR75" s="15">
        <f>Q75*'Table A8'!Q24</f>
        <v>-6.7320474444678632E-2</v>
      </c>
      <c r="AS75" s="15">
        <f>R75*'Table A8'!R24</f>
        <v>-4.8845634844144024E-2</v>
      </c>
      <c r="AT75" s="15">
        <f>S75*'Table A8'!S24</f>
        <v>-5.7515042043654777E-2</v>
      </c>
      <c r="AU75" s="15">
        <f>T75*'Table A8'!T24</f>
        <v>-5.8349649153365497E-2</v>
      </c>
      <c r="AW75" s="15">
        <f>V75*'Table A8'!V24</f>
        <v>0.58494903802623854</v>
      </c>
      <c r="AX75" s="15">
        <f>W75*'Table A8'!W24</f>
        <v>0.62886582342180608</v>
      </c>
      <c r="AY75" s="15">
        <f>X75*'Table A8'!X24</f>
        <v>0.30082566196491989</v>
      </c>
      <c r="AZ75" s="15">
        <f>Y75*'Table A8'!Y24</f>
        <v>0.24054814950856318</v>
      </c>
      <c r="BA75" s="15">
        <f>Z75*'Table A8'!Z24</f>
        <v>0.54814789339191372</v>
      </c>
      <c r="BB75" s="15">
        <f>AA75*'Table A8'!AA24</f>
        <v>0.51536141258139734</v>
      </c>
    </row>
    <row r="76" spans="1:54" x14ac:dyDescent="0.3">
      <c r="A76" s="13">
        <v>1989</v>
      </c>
      <c r="B76" s="11">
        <f t="shared" ref="B76:O76" si="54">LN(B25/B24)*100</f>
        <v>0.35741677058423305</v>
      </c>
      <c r="C76" s="11">
        <f t="shared" si="54"/>
        <v>0.35822408760108404</v>
      </c>
      <c r="D76" s="11">
        <f t="shared" si="54"/>
        <v>0.89531577812732077</v>
      </c>
      <c r="E76" s="11">
        <f t="shared" si="54"/>
        <v>0.89802586902602866</v>
      </c>
      <c r="F76" s="11">
        <f t="shared" si="54"/>
        <v>0.90203568279082236</v>
      </c>
      <c r="G76" s="11">
        <f t="shared" si="54"/>
        <v>0.89139694157544502</v>
      </c>
      <c r="H76" s="11">
        <f t="shared" si="54"/>
        <v>0.89067611744152553</v>
      </c>
      <c r="I76" s="11">
        <f t="shared" si="54"/>
        <v>0.89988139102929998</v>
      </c>
      <c r="J76" s="11">
        <f t="shared" si="54"/>
        <v>0</v>
      </c>
      <c r="K76" s="11">
        <f t="shared" si="54"/>
        <v>0</v>
      </c>
      <c r="L76" s="11">
        <f t="shared" si="54"/>
        <v>0</v>
      </c>
      <c r="M76" s="11">
        <f t="shared" si="54"/>
        <v>0</v>
      </c>
      <c r="N76" s="11">
        <f t="shared" si="54"/>
        <v>0.35637956464234227</v>
      </c>
      <c r="O76" s="11">
        <f t="shared" si="54"/>
        <v>0.47326165000989484</v>
      </c>
      <c r="Q76" s="11">
        <f t="shared" ref="Q76:T76" si="55">LN(Q25/Q24)*100</f>
        <v>0.57861399660444857</v>
      </c>
      <c r="R76" s="11">
        <f t="shared" si="55"/>
        <v>0.57578482528245334</v>
      </c>
      <c r="S76" s="11">
        <f t="shared" si="55"/>
        <v>0.58289210125469337</v>
      </c>
      <c r="T76" s="11">
        <f t="shared" si="55"/>
        <v>0.79635714300671701</v>
      </c>
      <c r="V76" s="11">
        <f t="shared" ref="V76:AA76" si="56">LN(V25/V24)*100</f>
        <v>1.8687380397620463</v>
      </c>
      <c r="W76" s="11">
        <f t="shared" si="56"/>
        <v>1.8735061794439078</v>
      </c>
      <c r="X76" s="11">
        <f t="shared" si="56"/>
        <v>1.8838406690464871</v>
      </c>
      <c r="Y76" s="11">
        <f t="shared" si="56"/>
        <v>1.8837337278509059</v>
      </c>
      <c r="Z76" s="11">
        <f t="shared" si="56"/>
        <v>1.8779894651596276</v>
      </c>
      <c r="AA76" s="11">
        <f t="shared" si="56"/>
        <v>1.8734785981984377</v>
      </c>
      <c r="AC76" s="15">
        <f>B76*'Table A8'!B25</f>
        <v>0.20733746861591357</v>
      </c>
      <c r="AD76" s="15">
        <f>C76*'Table A8'!C25</f>
        <v>0.2649783575985219</v>
      </c>
      <c r="AE76" s="15">
        <f>D76*'Table A8'!D25</f>
        <v>0.67641107037519077</v>
      </c>
      <c r="AF76" s="15">
        <f>E76*'Table A8'!E25</f>
        <v>0.28584163411098495</v>
      </c>
      <c r="AG76" s="15">
        <f>F76*'Table A8'!F25</f>
        <v>0.58460932601673199</v>
      </c>
      <c r="AH76" s="15">
        <f>G76*'Table A8'!G25</f>
        <v>0.31671333334175561</v>
      </c>
      <c r="AI76" s="15">
        <f>H76*'Table A8'!H25</f>
        <v>0.55952273697676635</v>
      </c>
      <c r="AJ76" s="15">
        <f>I76*'Table A8'!I25</f>
        <v>0.73682288297479082</v>
      </c>
      <c r="AK76" s="15">
        <f>J76*'Table A8'!J25</f>
        <v>0</v>
      </c>
      <c r="AL76" s="15">
        <f>K76*'Table A8'!K25</f>
        <v>0</v>
      </c>
      <c r="AM76" s="15">
        <f>L76*'Table A8'!L25</f>
        <v>0</v>
      </c>
      <c r="AN76" s="15">
        <f>M76*'Table A8'!M25</f>
        <v>0</v>
      </c>
      <c r="AO76" s="15">
        <f>N76*'Table A8'!N25</f>
        <v>0.24597317551614464</v>
      </c>
      <c r="AP76" s="15">
        <f>O76*'Table A8'!O25</f>
        <v>0.31699065317662756</v>
      </c>
      <c r="AR76" s="15">
        <f>Q76*'Table A8'!Q25</f>
        <v>0.36533687745604881</v>
      </c>
      <c r="AS76" s="15">
        <f>R76*'Table A8'!R25</f>
        <v>0.31098138413505305</v>
      </c>
      <c r="AT76" s="15">
        <f>S76*'Table A8'!S25</f>
        <v>0.32327195935585296</v>
      </c>
      <c r="AU76" s="15">
        <f>T76*'Table A8'!T25</f>
        <v>0.44373020008334274</v>
      </c>
      <c r="AW76" s="15">
        <f>V76*'Table A8'!V25</f>
        <v>1.446403242775824</v>
      </c>
      <c r="AX76" s="15">
        <f>W76*'Table A8'!W25</f>
        <v>1.5831127216301022</v>
      </c>
      <c r="AY76" s="15">
        <f>X76*'Table A8'!X25</f>
        <v>0.75956455775954357</v>
      </c>
      <c r="AZ76" s="15">
        <f>Y76*'Table A8'!Y25</f>
        <v>0.61635767575281641</v>
      </c>
      <c r="BA76" s="15">
        <f>Z76*'Table A8'!Z25</f>
        <v>1.3829514421435498</v>
      </c>
      <c r="BB76" s="15">
        <f>AA76*'Table A8'!AA25</f>
        <v>1.2897026669998044</v>
      </c>
    </row>
    <row r="77" spans="1:54" x14ac:dyDescent="0.3">
      <c r="A77" s="13">
        <v>1990</v>
      </c>
      <c r="B77" s="11">
        <f t="shared" ref="B77:O77" si="57">LN(B26/B25)*100</f>
        <v>0.92587382190805334</v>
      </c>
      <c r="C77" s="11">
        <f t="shared" si="57"/>
        <v>0.92053426957766582</v>
      </c>
      <c r="D77" s="11">
        <f t="shared" si="57"/>
        <v>0.44466975746755227</v>
      </c>
      <c r="E77" s="11">
        <f t="shared" si="57"/>
        <v>0.44280515157320038</v>
      </c>
      <c r="F77" s="11">
        <f t="shared" si="57"/>
        <v>0.44798482089472802</v>
      </c>
      <c r="G77" s="11">
        <f t="shared" si="57"/>
        <v>0.44273636341082079</v>
      </c>
      <c r="H77" s="11">
        <f t="shared" si="57"/>
        <v>0.4423807258742245</v>
      </c>
      <c r="I77" s="11">
        <f t="shared" si="57"/>
        <v>0.44154936851336257</v>
      </c>
      <c r="J77" s="11">
        <f t="shared" si="57"/>
        <v>0.69169614898395715</v>
      </c>
      <c r="K77" s="11">
        <f t="shared" si="57"/>
        <v>0.68608909164820575</v>
      </c>
      <c r="L77" s="11">
        <f t="shared" si="57"/>
        <v>0.69318646934286376</v>
      </c>
      <c r="M77" s="11">
        <f t="shared" si="57"/>
        <v>0.68463164942654708</v>
      </c>
      <c r="N77" s="11">
        <f t="shared" si="57"/>
        <v>0.92068639023195653</v>
      </c>
      <c r="O77" s="11">
        <f t="shared" si="57"/>
        <v>0.64709914608071972</v>
      </c>
      <c r="Q77" s="11">
        <f t="shared" ref="Q77:T77" si="58">LN(Q26/Q25)*100</f>
        <v>0.49181284713279716</v>
      </c>
      <c r="R77" s="11">
        <f t="shared" si="58"/>
        <v>0.48290284195143995</v>
      </c>
      <c r="S77" s="11">
        <f t="shared" si="58"/>
        <v>0.48883175838165227</v>
      </c>
      <c r="T77" s="11">
        <f t="shared" si="58"/>
        <v>0.26404928951709539</v>
      </c>
      <c r="V77" s="11">
        <f t="shared" ref="V77:AA77" si="59">LN(V26/V25)*100</f>
        <v>0.99004505658471653</v>
      </c>
      <c r="W77" s="11">
        <f t="shared" si="59"/>
        <v>0.98898631532758252</v>
      </c>
      <c r="X77" s="11">
        <f t="shared" si="59"/>
        <v>0.97143621079814635</v>
      </c>
      <c r="Y77" s="11">
        <f t="shared" si="59"/>
        <v>0.97636460508643397</v>
      </c>
      <c r="Z77" s="11">
        <f t="shared" si="59"/>
        <v>0.98351964336061382</v>
      </c>
      <c r="AA77" s="11">
        <f t="shared" si="59"/>
        <v>0.98266344511029924</v>
      </c>
      <c r="AC77" s="15">
        <f>B77*'Table A8'!B26</f>
        <v>0.53737716623543419</v>
      </c>
      <c r="AD77" s="15">
        <f>C77*'Table A8'!C26</f>
        <v>0.67116153594907613</v>
      </c>
      <c r="AE77" s="15">
        <f>D77*'Table A8'!D26</f>
        <v>0.33750434591787221</v>
      </c>
      <c r="AF77" s="15">
        <f>E77*'Table A8'!E26</f>
        <v>0.1418747705640534</v>
      </c>
      <c r="AG77" s="15">
        <f>F77*'Table A8'!F26</f>
        <v>0.28971178367262063</v>
      </c>
      <c r="AH77" s="15">
        <f>G77*'Table A8'!G26</f>
        <v>0.15664012537474839</v>
      </c>
      <c r="AI77" s="15">
        <f>H77*'Table A8'!H26</f>
        <v>0.28007123755097152</v>
      </c>
      <c r="AJ77" s="15">
        <f>I77*'Table A8'!I26</f>
        <v>0.36224710192836268</v>
      </c>
      <c r="AK77" s="15">
        <f>J77*'Table A8'!J26</f>
        <v>0.46620320441518714</v>
      </c>
      <c r="AL77" s="15">
        <f>K77*'Table A8'!K26</f>
        <v>0.49268057671257653</v>
      </c>
      <c r="AM77" s="15">
        <f>L77*'Table A8'!L26</f>
        <v>0.46887132786351304</v>
      </c>
      <c r="AN77" s="15">
        <f>M77*'Table A8'!M26</f>
        <v>0.48875853452561197</v>
      </c>
      <c r="AO77" s="15">
        <f>N77*'Table A8'!N26</f>
        <v>0.6394166980160938</v>
      </c>
      <c r="AP77" s="15">
        <f>O77*'Table A8'!O26</f>
        <v>0.4332975882156499</v>
      </c>
      <c r="AR77" s="15">
        <f>Q77*'Table A8'!Q26</f>
        <v>0.31830127466434632</v>
      </c>
      <c r="AS77" s="15">
        <f>R77*'Table A8'!R26</f>
        <v>0.26458246710519395</v>
      </c>
      <c r="AT77" s="15">
        <f>S77*'Table A8'!S26</f>
        <v>0.2741368501004306</v>
      </c>
      <c r="AU77" s="15">
        <f>T77*'Table A8'!T26</f>
        <v>0.14929346829296575</v>
      </c>
      <c r="AW77" s="15">
        <f>V77*'Table A8'!V26</f>
        <v>0.78015550458875671</v>
      </c>
      <c r="AX77" s="15">
        <f>W77*'Table A8'!W26</f>
        <v>0.84597889413121419</v>
      </c>
      <c r="AY77" s="15">
        <f>X77*'Table A8'!X26</f>
        <v>0.41023751182005719</v>
      </c>
      <c r="AZ77" s="15">
        <f>Y77*'Table A8'!Y26</f>
        <v>0.33752924397838024</v>
      </c>
      <c r="BA77" s="15">
        <f>Z77*'Table A8'!Z26</f>
        <v>0.7396067718071816</v>
      </c>
      <c r="BB77" s="15">
        <f>AA77*'Table A8'!AA26</f>
        <v>0.69346559321433821</v>
      </c>
    </row>
    <row r="78" spans="1:54" x14ac:dyDescent="0.3">
      <c r="A78" s="13">
        <v>1991</v>
      </c>
      <c r="B78" s="11">
        <f t="shared" ref="B78:O78" si="60">LN(B27/B26)*100</f>
        <v>0.70449404468498167</v>
      </c>
      <c r="C78" s="11">
        <f t="shared" si="60"/>
        <v>0.70611445079924573</v>
      </c>
      <c r="D78" s="11">
        <f t="shared" si="60"/>
        <v>0.23165644644945835</v>
      </c>
      <c r="E78" s="11">
        <f t="shared" si="60"/>
        <v>0.23025274003772414</v>
      </c>
      <c r="F78" s="11">
        <f t="shared" si="60"/>
        <v>0.22324206220453699</v>
      </c>
      <c r="G78" s="11">
        <f t="shared" si="60"/>
        <v>0.23223419633983025</v>
      </c>
      <c r="H78" s="11">
        <f t="shared" si="60"/>
        <v>0.23146882751298808</v>
      </c>
      <c r="I78" s="11">
        <f t="shared" si="60"/>
        <v>0.23612761856796854</v>
      </c>
      <c r="J78" s="11">
        <f t="shared" si="60"/>
        <v>0.47511967346707173</v>
      </c>
      <c r="K78" s="11">
        <f t="shared" si="60"/>
        <v>0.47401672662800659</v>
      </c>
      <c r="L78" s="11">
        <f t="shared" si="60"/>
        <v>0.4703831896836162</v>
      </c>
      <c r="M78" s="11">
        <f t="shared" si="60"/>
        <v>0.48303969209931463</v>
      </c>
      <c r="N78" s="11">
        <f t="shared" si="60"/>
        <v>0.71416331165064861</v>
      </c>
      <c r="O78" s="11">
        <f t="shared" si="60"/>
        <v>0.68953700424564135</v>
      </c>
      <c r="Q78" s="11">
        <f t="shared" ref="Q78:T78" si="61">LN(Q27/Q26)*100</f>
        <v>0.35427774889997476</v>
      </c>
      <c r="R78" s="11">
        <f t="shared" si="61"/>
        <v>0.35786215780301667</v>
      </c>
      <c r="S78" s="11">
        <f t="shared" si="61"/>
        <v>0.35093713494671419</v>
      </c>
      <c r="T78" s="11">
        <f t="shared" si="61"/>
        <v>0.56022555486697512</v>
      </c>
      <c r="V78" s="11">
        <f t="shared" ref="V78:AA78" si="62">LN(V27/V26)*100</f>
        <v>-0.51259723416766978</v>
      </c>
      <c r="W78" s="11">
        <f t="shared" si="62"/>
        <v>-0.5111452436435866</v>
      </c>
      <c r="X78" s="11">
        <f t="shared" si="62"/>
        <v>-0.50358793298470339</v>
      </c>
      <c r="Y78" s="11">
        <f t="shared" si="62"/>
        <v>-0.50613678215789804</v>
      </c>
      <c r="Z78" s="11">
        <f t="shared" si="62"/>
        <v>-0.50790828338060368</v>
      </c>
      <c r="AA78" s="11">
        <f t="shared" si="62"/>
        <v>-0.5078851051918537</v>
      </c>
      <c r="AC78" s="15">
        <f>B78*'Table A8'!B27</f>
        <v>0.42403496549589048</v>
      </c>
      <c r="AD78" s="15">
        <f>C78*'Table A8'!C27</f>
        <v>0.51179175393929333</v>
      </c>
      <c r="AE78" s="15">
        <f>D78*'Table A8'!D27</f>
        <v>0.17874611408040206</v>
      </c>
      <c r="AF78" s="15">
        <f>E78*'Table A8'!E27</f>
        <v>7.750307229669795E-2</v>
      </c>
      <c r="AG78" s="15">
        <f>F78*'Table A8'!F27</f>
        <v>0.14497339519562633</v>
      </c>
      <c r="AH78" s="15">
        <f>G78*'Table A8'!G27</f>
        <v>8.2814714414783455E-2</v>
      </c>
      <c r="AI78" s="15">
        <f>H78*'Table A8'!H27</f>
        <v>0.14689011793974224</v>
      </c>
      <c r="AJ78" s="15">
        <f>I78*'Table A8'!I27</f>
        <v>0.19430941731958132</v>
      </c>
      <c r="AK78" s="15">
        <f>J78*'Table A8'!J27</f>
        <v>0.31937544450456562</v>
      </c>
      <c r="AL78" s="15">
        <f>K78*'Table A8'!K27</f>
        <v>0.33958558295630392</v>
      </c>
      <c r="AM78" s="15">
        <f>L78*'Table A8'!L27</f>
        <v>0.3224476765281189</v>
      </c>
      <c r="AN78" s="15">
        <f>M78*'Table A8'!M27</f>
        <v>0.34522846794338019</v>
      </c>
      <c r="AO78" s="15">
        <f>N78*'Table A8'!N27</f>
        <v>0.50084273046059991</v>
      </c>
      <c r="AP78" s="15">
        <f>O78*'Table A8'!O27</f>
        <v>0.4655064315662325</v>
      </c>
      <c r="AR78" s="15">
        <f>Q78*'Table A8'!Q27</f>
        <v>0.23623240296650316</v>
      </c>
      <c r="AS78" s="15">
        <f>R78*'Table A8'!R27</f>
        <v>0.20330149184789378</v>
      </c>
      <c r="AT78" s="15">
        <f>S78*'Table A8'!S27</f>
        <v>0.20424541253898765</v>
      </c>
      <c r="AU78" s="15">
        <f>T78*'Table A8'!T27</f>
        <v>0.32840422026302085</v>
      </c>
      <c r="AW78" s="15">
        <f>V78*'Table A8'!V27</f>
        <v>-0.4134096693562257</v>
      </c>
      <c r="AX78" s="15">
        <f>W78*'Table A8'!W27</f>
        <v>-0.44418521672627675</v>
      </c>
      <c r="AY78" s="15">
        <f>X78*'Table A8'!X27</f>
        <v>-0.22611098191013182</v>
      </c>
      <c r="AZ78" s="15">
        <f>Y78*'Table A8'!Y27</f>
        <v>-0.18828288296273807</v>
      </c>
      <c r="BA78" s="15">
        <f>Z78*'Table A8'!Z27</f>
        <v>-0.39246073056819247</v>
      </c>
      <c r="BB78" s="15">
        <f>AA78*'Table A8'!AA27</f>
        <v>-0.37014666466382296</v>
      </c>
    </row>
    <row r="79" spans="1:54" x14ac:dyDescent="0.3">
      <c r="A79" s="13">
        <v>1992</v>
      </c>
      <c r="B79" s="11">
        <f t="shared" ref="B79:O79" si="63">LN(B28/B27)*100</f>
        <v>2.708382944766083</v>
      </c>
      <c r="C79" s="11">
        <f t="shared" si="63"/>
        <v>2.7048082608371309</v>
      </c>
      <c r="D79" s="11">
        <f t="shared" si="63"/>
        <v>0.28129413766146577</v>
      </c>
      <c r="E79" s="11">
        <f t="shared" si="63"/>
        <v>0.28070193869840104</v>
      </c>
      <c r="F79" s="11">
        <f t="shared" si="63"/>
        <v>0.28453040782907491</v>
      </c>
      <c r="G79" s="11">
        <f t="shared" si="63"/>
        <v>0.27797099204969922</v>
      </c>
      <c r="H79" s="11">
        <f t="shared" si="63"/>
        <v>0.27486136814166895</v>
      </c>
      <c r="I79" s="11">
        <f t="shared" si="63"/>
        <v>0.26765178442773924</v>
      </c>
      <c r="J79" s="11">
        <f t="shared" si="63"/>
        <v>2.7436056860565845</v>
      </c>
      <c r="K79" s="11">
        <f t="shared" si="63"/>
        <v>2.7529892392477779</v>
      </c>
      <c r="L79" s="11">
        <f t="shared" si="63"/>
        <v>2.7555289857604022</v>
      </c>
      <c r="M79" s="11">
        <f t="shared" si="63"/>
        <v>2.7437452404269065</v>
      </c>
      <c r="N79" s="11">
        <f t="shared" si="63"/>
        <v>2.6932229722231491</v>
      </c>
      <c r="O79" s="11">
        <f t="shared" si="63"/>
        <v>1.4568415828290633</v>
      </c>
      <c r="Q79" s="11">
        <f t="shared" ref="Q79:T79" si="64">LN(Q28/Q27)*100</f>
        <v>0.76676367790222011</v>
      </c>
      <c r="R79" s="11">
        <f t="shared" si="64"/>
        <v>0.76730985309095545</v>
      </c>
      <c r="S79" s="11">
        <f t="shared" si="64"/>
        <v>0.76551088675294288</v>
      </c>
      <c r="T79" s="11">
        <f t="shared" si="64"/>
        <v>-6.8430659604661229E-2</v>
      </c>
      <c r="V79" s="11">
        <f t="shared" ref="V79:AA79" si="65">LN(V28/V27)*100</f>
        <v>5.0710271617475602</v>
      </c>
      <c r="W79" s="11">
        <f t="shared" si="65"/>
        <v>5.0768785506557697</v>
      </c>
      <c r="X79" s="11">
        <f t="shared" si="65"/>
        <v>5.0702531237799962</v>
      </c>
      <c r="Y79" s="11">
        <f t="shared" si="65"/>
        <v>5.0771377456257918</v>
      </c>
      <c r="Z79" s="11">
        <f t="shared" si="65"/>
        <v>5.0766596280458929</v>
      </c>
      <c r="AA79" s="11">
        <f t="shared" si="65"/>
        <v>5.0789911346851184</v>
      </c>
      <c r="AC79" s="15">
        <f>B79*'Table A8'!B28</f>
        <v>1.6824474852886906</v>
      </c>
      <c r="AD79" s="15">
        <f>C79*'Table A8'!C28</f>
        <v>1.9639612781938407</v>
      </c>
      <c r="AE79" s="15">
        <f>D79*'Table A8'!D28</f>
        <v>0.22123783927074281</v>
      </c>
      <c r="AF79" s="15">
        <f>E79*'Table A8'!E28</f>
        <v>0.10197901432912911</v>
      </c>
      <c r="AG79" s="15">
        <f>F79*'Table A8'!F28</f>
        <v>0.18645277625039278</v>
      </c>
      <c r="AH79" s="15">
        <f>G79*'Table A8'!G28</f>
        <v>0.10076448461801596</v>
      </c>
      <c r="AI79" s="15">
        <f>H79*'Table A8'!H28</f>
        <v>0.17442702422270312</v>
      </c>
      <c r="AJ79" s="15">
        <f>I79*'Table A8'!I28</f>
        <v>0.22059860072534268</v>
      </c>
      <c r="AK79" s="15">
        <f>J79*'Table A8'!J28</f>
        <v>1.8319055165799814</v>
      </c>
      <c r="AL79" s="15">
        <f>K79*'Table A8'!K28</f>
        <v>1.9609542351161924</v>
      </c>
      <c r="AM79" s="15">
        <f>L79*'Table A8'!L28</f>
        <v>1.8999372356817974</v>
      </c>
      <c r="AN79" s="15">
        <f>M79*'Table A8'!M28</f>
        <v>1.946138499034805</v>
      </c>
      <c r="AO79" s="15">
        <f>N79*'Table A8'!N28</f>
        <v>1.881485568395092</v>
      </c>
      <c r="AP79" s="15">
        <f>O79*'Table A8'!O28</f>
        <v>0.98919543474093408</v>
      </c>
      <c r="AR79" s="15">
        <f>Q79*'Table A8'!Q28</f>
        <v>0.52745673402893722</v>
      </c>
      <c r="AS79" s="15">
        <f>R79*'Table A8'!R28</f>
        <v>0.4426610542481722</v>
      </c>
      <c r="AT79" s="15">
        <f>S79*'Table A8'!S28</f>
        <v>0.46489476152506215</v>
      </c>
      <c r="AU79" s="15">
        <f>T79*'Table A8'!T28</f>
        <v>-4.1503195050227037E-2</v>
      </c>
      <c r="AW79" s="15">
        <f>V79*'Table A8'!V28</f>
        <v>4.1673701215241445</v>
      </c>
      <c r="AX79" s="15">
        <f>W79*'Table A8'!W28</f>
        <v>4.468160812432143</v>
      </c>
      <c r="AY79" s="15">
        <f>X79*'Table A8'!X28</f>
        <v>2.39518757567367</v>
      </c>
      <c r="AZ79" s="15">
        <f>Y79*'Table A8'!Y28</f>
        <v>2.0100388334932506</v>
      </c>
      <c r="BA79" s="15">
        <f>Z79*'Table A8'!Z28</f>
        <v>4.0105611061562554</v>
      </c>
      <c r="BB79" s="15">
        <f>AA79*'Table A8'!AA28</f>
        <v>3.8006090660848741</v>
      </c>
    </row>
    <row r="80" spans="1:54" x14ac:dyDescent="0.3">
      <c r="A80" s="13">
        <v>1993</v>
      </c>
      <c r="B80" s="11">
        <f t="shared" ref="B80:O80" si="66">LN(B29/B28)*100</f>
        <v>0.52327469567997942</v>
      </c>
      <c r="C80" s="11">
        <f t="shared" si="66"/>
        <v>0.5299429466498593</v>
      </c>
      <c r="D80" s="11">
        <f t="shared" si="66"/>
        <v>0.19042852159001769</v>
      </c>
      <c r="E80" s="11">
        <f t="shared" si="66"/>
        <v>0.19093692155184669</v>
      </c>
      <c r="F80" s="11">
        <f t="shared" si="66"/>
        <v>0.18512809977230174</v>
      </c>
      <c r="G80" s="11">
        <f t="shared" si="66"/>
        <v>0.19642966625632013</v>
      </c>
      <c r="H80" s="11">
        <f t="shared" si="66"/>
        <v>0.19743343037176078</v>
      </c>
      <c r="I80" s="11">
        <f t="shared" si="66"/>
        <v>0.20293731931352671</v>
      </c>
      <c r="J80" s="11">
        <f t="shared" si="66"/>
        <v>0.50841412019950794</v>
      </c>
      <c r="K80" s="11">
        <f t="shared" si="66"/>
        <v>0.5036666308129879</v>
      </c>
      <c r="L80" s="11">
        <f t="shared" si="66"/>
        <v>0.49775056433762593</v>
      </c>
      <c r="M80" s="11">
        <f t="shared" si="66"/>
        <v>0.51015096292440554</v>
      </c>
      <c r="N80" s="11">
        <f t="shared" si="66"/>
        <v>0.53230772953499983</v>
      </c>
      <c r="O80" s="11">
        <f t="shared" si="66"/>
        <v>-0.14933091052557462</v>
      </c>
      <c r="Q80" s="11">
        <f t="shared" ref="Q80:T80" si="67">LN(Q29/Q28)*100</f>
        <v>0.31947262705424684</v>
      </c>
      <c r="R80" s="11">
        <f t="shared" si="67"/>
        <v>0.30970050193588883</v>
      </c>
      <c r="S80" s="11">
        <f t="shared" si="67"/>
        <v>0.31351498079402151</v>
      </c>
      <c r="T80" s="11">
        <f t="shared" si="67"/>
        <v>0.37579045533302752</v>
      </c>
      <c r="V80" s="11">
        <f t="shared" ref="V80:AA80" si="68">LN(V29/V28)*100</f>
        <v>0.7123382846099966</v>
      </c>
      <c r="W80" s="11">
        <f t="shared" si="68"/>
        <v>0.71110407445119828</v>
      </c>
      <c r="X80" s="11">
        <f t="shared" si="68"/>
        <v>0.712774254198423</v>
      </c>
      <c r="Y80" s="11">
        <f t="shared" si="68"/>
        <v>0.70729348178612816</v>
      </c>
      <c r="Z80" s="11">
        <f t="shared" si="68"/>
        <v>0.71244889505991649</v>
      </c>
      <c r="AA80" s="11">
        <f t="shared" si="68"/>
        <v>0.70655820212685516</v>
      </c>
      <c r="AC80" s="15">
        <f>B80*'Table A8'!B29</f>
        <v>0.32123833567793936</v>
      </c>
      <c r="AD80" s="15">
        <f>C80*'Table A8'!C29</f>
        <v>0.38283078465985837</v>
      </c>
      <c r="AE80" s="15">
        <f>D80*'Table A8'!D29</f>
        <v>0.14912457525714284</v>
      </c>
      <c r="AF80" s="15">
        <f>E80*'Table A8'!E29</f>
        <v>7.1715907734873616E-2</v>
      </c>
      <c r="AG80" s="15">
        <f>F80*'Table A8'!F29</f>
        <v>0.11968531650279307</v>
      </c>
      <c r="AH80" s="15">
        <f>G80*'Table A8'!G29</f>
        <v>6.9516458888111698E-2</v>
      </c>
      <c r="AI80" s="15">
        <f>H80*'Table A8'!H29</f>
        <v>0.12329717726716462</v>
      </c>
      <c r="AJ80" s="15">
        <f>I80*'Table A8'!I29</f>
        <v>0.16610419585812161</v>
      </c>
      <c r="AK80" s="15">
        <f>J80*'Table A8'!J29</f>
        <v>0.33123179930997942</v>
      </c>
      <c r="AL80" s="15">
        <f>K80*'Table A8'!K29</f>
        <v>0.35115637500281521</v>
      </c>
      <c r="AM80" s="15">
        <f>L80*'Table A8'!L29</f>
        <v>0.33498612979922227</v>
      </c>
      <c r="AN80" s="15">
        <f>M80*'Table A8'!M29</f>
        <v>0.35062675681794392</v>
      </c>
      <c r="AO80" s="15">
        <f>N80*'Table A8'!N29</f>
        <v>0.36676002564961485</v>
      </c>
      <c r="AP80" s="15">
        <f>O80*'Table A8'!O29</f>
        <v>-9.9857579868451743E-2</v>
      </c>
      <c r="AR80" s="15">
        <f>Q80*'Table A8'!Q29</f>
        <v>0.22187373948917444</v>
      </c>
      <c r="AS80" s="15">
        <f>R80*'Table A8'!R29</f>
        <v>0.17333937093351698</v>
      </c>
      <c r="AT80" s="15">
        <f>S80*'Table A8'!S29</f>
        <v>0.19121278678627371</v>
      </c>
      <c r="AU80" s="15">
        <f>T80*'Table A8'!T29</f>
        <v>0.22701501406668192</v>
      </c>
      <c r="AW80" s="15">
        <f>V80*'Table A8'!V29</f>
        <v>0.58661057737633215</v>
      </c>
      <c r="AX80" s="15">
        <f>W80*'Table A8'!W29</f>
        <v>0.62669602081384101</v>
      </c>
      <c r="AY80" s="15">
        <f>X80*'Table A8'!X29</f>
        <v>0.33835393846799139</v>
      </c>
      <c r="AZ80" s="15">
        <f>Y80*'Table A8'!Y29</f>
        <v>0.2818564524917721</v>
      </c>
      <c r="BA80" s="15">
        <f>Z80*'Table A8'!Z29</f>
        <v>0.56418827999794785</v>
      </c>
      <c r="BB80" s="15">
        <f>AA80*'Table A8'!AA29</f>
        <v>0.53020127487599211</v>
      </c>
    </row>
    <row r="81" spans="1:54" x14ac:dyDescent="0.3">
      <c r="A81" s="13">
        <v>1994</v>
      </c>
      <c r="B81" s="11">
        <f t="shared" ref="B81:O81" si="69">LN(B30/B29)*100</f>
        <v>2.7179164765278889</v>
      </c>
      <c r="C81" s="11">
        <f t="shared" si="69"/>
        <v>2.7113235408560885</v>
      </c>
      <c r="D81" s="11">
        <f t="shared" si="69"/>
        <v>0.96657620646757347</v>
      </c>
      <c r="E81" s="11">
        <f t="shared" si="69"/>
        <v>0.96814753104012685</v>
      </c>
      <c r="F81" s="11">
        <f t="shared" si="69"/>
        <v>0.96939221607297443</v>
      </c>
      <c r="G81" s="11">
        <f t="shared" si="69"/>
        <v>0.96497015297146616</v>
      </c>
      <c r="H81" s="11">
        <f t="shared" si="69"/>
        <v>0.97051086165757894</v>
      </c>
      <c r="I81" s="11">
        <f t="shared" si="69"/>
        <v>0.96629368805464189</v>
      </c>
      <c r="J81" s="11">
        <f t="shared" si="69"/>
        <v>0.50584234080124846</v>
      </c>
      <c r="K81" s="11">
        <f t="shared" si="69"/>
        <v>0.50114253776827133</v>
      </c>
      <c r="L81" s="11">
        <f t="shared" si="69"/>
        <v>0.50579665260335915</v>
      </c>
      <c r="M81" s="11">
        <f t="shared" si="69"/>
        <v>0.49701365992141755</v>
      </c>
      <c r="N81" s="11">
        <f t="shared" si="69"/>
        <v>2.7188304211012779</v>
      </c>
      <c r="O81" s="11">
        <f t="shared" si="69"/>
        <v>0.49309199157192179</v>
      </c>
      <c r="Q81" s="11">
        <f t="shared" ref="Q81:T81" si="70">LN(Q30/Q29)*100</f>
        <v>1.4403436093210407</v>
      </c>
      <c r="R81" s="11">
        <f t="shared" si="70"/>
        <v>1.4581193491475082</v>
      </c>
      <c r="S81" s="11">
        <f t="shared" si="70"/>
        <v>1.4538849956912943</v>
      </c>
      <c r="T81" s="11">
        <f t="shared" si="70"/>
        <v>1.7240834962273928</v>
      </c>
      <c r="V81" s="11">
        <f t="shared" ref="V81:AA81" si="71">LN(V30/V29)*100</f>
        <v>0.49563471771046641</v>
      </c>
      <c r="W81" s="11">
        <f t="shared" si="71"/>
        <v>0.49366194723894946</v>
      </c>
      <c r="X81" s="11">
        <f t="shared" si="71"/>
        <v>0.50219816782963977</v>
      </c>
      <c r="Y81" s="11">
        <f t="shared" si="71"/>
        <v>0.495742148272386</v>
      </c>
      <c r="Z81" s="11">
        <f t="shared" si="71"/>
        <v>0.49027717099038887</v>
      </c>
      <c r="AA81" s="11">
        <f t="shared" si="71"/>
        <v>0.50164533044952409</v>
      </c>
      <c r="AC81" s="15">
        <f>B81*'Table A8'!B30</f>
        <v>1.6206935949535803</v>
      </c>
      <c r="AD81" s="15">
        <f>C81*'Table A8'!C30</f>
        <v>1.9296489640272783</v>
      </c>
      <c r="AE81" s="15">
        <f>D81*'Table A8'!D30</f>
        <v>0.74774335332331476</v>
      </c>
      <c r="AF81" s="15">
        <f>E81*'Table A8'!E30</f>
        <v>0.35143755376756602</v>
      </c>
      <c r="AG81" s="15">
        <f>F81*'Table A8'!F30</f>
        <v>0.6031558368406047</v>
      </c>
      <c r="AH81" s="15">
        <f>G81*'Table A8'!G30</f>
        <v>0.31863314451117813</v>
      </c>
      <c r="AI81" s="15">
        <f>H81*'Table A8'!H30</f>
        <v>0.59307918755894651</v>
      </c>
      <c r="AJ81" s="15">
        <f>I81*'Table A8'!I30</f>
        <v>0.78240799921784354</v>
      </c>
      <c r="AK81" s="15">
        <f>J81*'Table A8'!J30</f>
        <v>0.32267682919711638</v>
      </c>
      <c r="AL81" s="15">
        <f>K81*'Table A8'!K30</f>
        <v>0.34308218135615853</v>
      </c>
      <c r="AM81" s="15">
        <f>L81*'Table A8'!L30</f>
        <v>0.32891956318796445</v>
      </c>
      <c r="AN81" s="15">
        <f>M81*'Table A8'!M30</f>
        <v>0.32852602920805701</v>
      </c>
      <c r="AO81" s="15">
        <f>N81*'Table A8'!N30</f>
        <v>1.8566892945700626</v>
      </c>
      <c r="AP81" s="15">
        <f>O81*'Table A8'!O30</f>
        <v>0.32213699809393648</v>
      </c>
      <c r="AR81" s="15">
        <f>Q81*'Table A8'!Q30</f>
        <v>0.97453648606661614</v>
      </c>
      <c r="AS81" s="15">
        <f>R81*'Table A8'!R30</f>
        <v>0.80021589881215238</v>
      </c>
      <c r="AT81" s="15">
        <f>S81*'Table A8'!S30</f>
        <v>0.86593390343373489</v>
      </c>
      <c r="AU81" s="15">
        <f>T81*'Table A8'!T30</f>
        <v>1.0170368544245389</v>
      </c>
      <c r="AW81" s="15">
        <f>V81*'Table A8'!V30</f>
        <v>0.40488400089768001</v>
      </c>
      <c r="AX81" s="15">
        <f>W81*'Table A8'!W30</f>
        <v>0.43274406294966311</v>
      </c>
      <c r="AY81" s="15">
        <f>X81*'Table A8'!X30</f>
        <v>0.23261819133868913</v>
      </c>
      <c r="AZ81" s="15">
        <f>Y81*'Table A8'!Y30</f>
        <v>0.19224880510003128</v>
      </c>
      <c r="BA81" s="15">
        <f>Z81*'Table A8'!Z30</f>
        <v>0.38457341292486102</v>
      </c>
      <c r="BB81" s="15">
        <f>AA81*'Table A8'!AA30</f>
        <v>0.37222083519354687</v>
      </c>
    </row>
    <row r="82" spans="1:54" x14ac:dyDescent="0.3">
      <c r="A82" s="13">
        <v>1995</v>
      </c>
      <c r="B82" s="11">
        <f t="shared" ref="B82:O82" si="72">LN(B31/B30)*100</f>
        <v>0.98731408499369411</v>
      </c>
      <c r="C82" s="11">
        <f t="shared" si="72"/>
        <v>1.1253315686727452</v>
      </c>
      <c r="D82" s="11">
        <f t="shared" si="72"/>
        <v>1.6815382198670392</v>
      </c>
      <c r="E82" s="11">
        <f t="shared" si="72"/>
        <v>-0.56836275514389523</v>
      </c>
      <c r="F82" s="11">
        <f t="shared" si="72"/>
        <v>2.3175448828717959</v>
      </c>
      <c r="G82" s="11">
        <f t="shared" si="72"/>
        <v>-1.9509998343029067</v>
      </c>
      <c r="H82" s="11">
        <f t="shared" si="72"/>
        <v>1.3794808689031972</v>
      </c>
      <c r="I82" s="11">
        <f t="shared" si="72"/>
        <v>-0.13747160204442338</v>
      </c>
      <c r="J82" s="11">
        <f t="shared" si="72"/>
        <v>2.4915276234420265</v>
      </c>
      <c r="K82" s="11">
        <f t="shared" si="72"/>
        <v>-4.7663272134658081</v>
      </c>
      <c r="L82" s="11">
        <f t="shared" si="72"/>
        <v>0.68088043906649487</v>
      </c>
      <c r="M82" s="11">
        <f t="shared" si="72"/>
        <v>0.65187908269849371</v>
      </c>
      <c r="N82" s="11">
        <f t="shared" si="72"/>
        <v>-2.1987686983920091E-2</v>
      </c>
      <c r="O82" s="11">
        <f t="shared" si="72"/>
        <v>0.83158194087108916</v>
      </c>
      <c r="Q82" s="11">
        <f t="shared" ref="Q82:T82" si="73">LN(Q31/Q30)*100</f>
        <v>0.84831855938660095</v>
      </c>
      <c r="R82" s="11">
        <f t="shared" si="73"/>
        <v>-0.29429417937801622</v>
      </c>
      <c r="S82" s="11">
        <f t="shared" si="73"/>
        <v>0.30803104663797692</v>
      </c>
      <c r="T82" s="11">
        <f t="shared" si="73"/>
        <v>0.46812390435764784</v>
      </c>
      <c r="V82" s="11">
        <f t="shared" ref="V82:AA82" si="74">LN(V31/V30)*100</f>
        <v>0.9606446884388985</v>
      </c>
      <c r="W82" s="11">
        <f t="shared" si="74"/>
        <v>0.6025458979870979</v>
      </c>
      <c r="X82" s="11">
        <f t="shared" si="74"/>
        <v>-1.5959943834922405</v>
      </c>
      <c r="Y82" s="11">
        <f t="shared" si="74"/>
        <v>-4.3083586136311673</v>
      </c>
      <c r="Z82" s="11">
        <f t="shared" si="74"/>
        <v>-0.52304793975819797</v>
      </c>
      <c r="AA82" s="11">
        <f t="shared" si="74"/>
        <v>0.29978371421538302</v>
      </c>
      <c r="AC82" s="15">
        <f>B82*'Table A8'!B31</f>
        <v>0.58903158310723791</v>
      </c>
      <c r="AD82" s="15">
        <f>C82*'Table A8'!C31</f>
        <v>0.784581169678638</v>
      </c>
      <c r="AE82" s="15">
        <f>D82*'Table A8'!D31</f>
        <v>1.3213527331715196</v>
      </c>
      <c r="AF82" s="15">
        <f>E82*'Table A8'!E31</f>
        <v>-0.19881329174933454</v>
      </c>
      <c r="AG82" s="15">
        <f>F82*'Table A8'!F31</f>
        <v>1.4162516779229544</v>
      </c>
      <c r="AH82" s="15">
        <f>G82*'Table A8'!G31</f>
        <v>-0.63212394631414182</v>
      </c>
      <c r="AI82" s="15">
        <f>H82*'Table A8'!H31</f>
        <v>0.84672535733278242</v>
      </c>
      <c r="AJ82" s="15">
        <f>I82*'Table A8'!I31</f>
        <v>-0.1112420203743474</v>
      </c>
      <c r="AK82" s="15">
        <f>J82*'Table A8'!J31</f>
        <v>1.5998098870121251</v>
      </c>
      <c r="AL82" s="15">
        <f>K82*'Table A8'!K31</f>
        <v>-3.2654107739454252</v>
      </c>
      <c r="AM82" s="15">
        <f>L82*'Table A8'!L31</f>
        <v>0.44325316583228819</v>
      </c>
      <c r="AN82" s="15">
        <f>M82*'Table A8'!M31</f>
        <v>0.43349958999449834</v>
      </c>
      <c r="AO82" s="15">
        <f>N82*'Table A8'!N31</f>
        <v>-1.5160510175412903E-2</v>
      </c>
      <c r="AP82" s="15">
        <f>O82*'Table A8'!O31</f>
        <v>0.54451985488238919</v>
      </c>
      <c r="AR82" s="15">
        <f>Q82*'Table A8'!Q31</f>
        <v>0.56990040819591847</v>
      </c>
      <c r="AS82" s="15">
        <f>R82*'Table A8'!R31</f>
        <v>-0.16489302870550249</v>
      </c>
      <c r="AT82" s="15">
        <f>S82*'Table A8'!S31</f>
        <v>0.18275481997031173</v>
      </c>
      <c r="AU82" s="15">
        <f>T82*'Table A8'!T31</f>
        <v>0.27694210181798445</v>
      </c>
      <c r="AW82" s="15">
        <f>V82*'Table A8'!V31</f>
        <v>0.78167658298273168</v>
      </c>
      <c r="AX82" s="15">
        <f>W82*'Table A8'!W31</f>
        <v>0.52957758974086033</v>
      </c>
      <c r="AY82" s="15">
        <f>X82*'Table A8'!X31</f>
        <v>-0.72968863213265234</v>
      </c>
      <c r="AZ82" s="15">
        <f>Y82*'Table A8'!Y31</f>
        <v>-1.7647036881433262</v>
      </c>
      <c r="BA82" s="15">
        <f>Z82*'Table A8'!Z31</f>
        <v>-0.41598002648969484</v>
      </c>
      <c r="BB82" s="15">
        <f>AA82*'Table A8'!AA31</f>
        <v>0.22279925640487266</v>
      </c>
    </row>
    <row r="83" spans="1:54" x14ac:dyDescent="0.3">
      <c r="A83" s="13">
        <v>1996</v>
      </c>
      <c r="B83" s="11">
        <f t="shared" ref="B83:O83" si="75">LN(B32/B31)*100</f>
        <v>0.221975673831281</v>
      </c>
      <c r="C83" s="11">
        <f t="shared" si="75"/>
        <v>0.90019736959761587</v>
      </c>
      <c r="D83" s="11">
        <f t="shared" si="75"/>
        <v>1.3078413586792097</v>
      </c>
      <c r="E83" s="11">
        <f t="shared" si="75"/>
        <v>-0.70545908892373677</v>
      </c>
      <c r="F83" s="11">
        <f t="shared" si="75"/>
        <v>1.4216564518452728</v>
      </c>
      <c r="G83" s="11">
        <f t="shared" si="75"/>
        <v>2.3731098672486199</v>
      </c>
      <c r="H83" s="11">
        <f t="shared" si="75"/>
        <v>0.17110473643009061</v>
      </c>
      <c r="I83" s="11">
        <f t="shared" si="75"/>
        <v>-0.50923089037126579</v>
      </c>
      <c r="J83" s="11">
        <f t="shared" si="75"/>
        <v>0.47928082861954102</v>
      </c>
      <c r="K83" s="11">
        <f t="shared" si="75"/>
        <v>-0.7367161894858486</v>
      </c>
      <c r="L83" s="11">
        <f t="shared" si="75"/>
        <v>-0.17762921968430878</v>
      </c>
      <c r="M83" s="11">
        <f t="shared" si="75"/>
        <v>-4.1928721788272741E-2</v>
      </c>
      <c r="N83" s="11">
        <f t="shared" si="75"/>
        <v>0.73396834944648426</v>
      </c>
      <c r="O83" s="11">
        <f t="shared" si="75"/>
        <v>0.2153097324501177</v>
      </c>
      <c r="Q83" s="11">
        <f t="shared" ref="Q83:T83" si="76">LN(Q32/Q31)*100</f>
        <v>-1.4178888542543757</v>
      </c>
      <c r="R83" s="11">
        <f t="shared" si="76"/>
        <v>0.71786255633471985</v>
      </c>
      <c r="S83" s="11">
        <f t="shared" si="76"/>
        <v>-0.70547029798900385</v>
      </c>
      <c r="T83" s="11">
        <f t="shared" si="76"/>
        <v>-0.36762699455393943</v>
      </c>
      <c r="V83" s="11">
        <f t="shared" ref="V83:AA83" si="77">LN(V32/V31)*100</f>
        <v>-0.10498688628367035</v>
      </c>
      <c r="W83" s="11">
        <f t="shared" si="77"/>
        <v>-5.563901551201697E-2</v>
      </c>
      <c r="X83" s="11">
        <f t="shared" si="77"/>
        <v>-0.15463686166927912</v>
      </c>
      <c r="Y83" s="11">
        <f t="shared" si="77"/>
        <v>-7.4115192969890717</v>
      </c>
      <c r="Z83" s="11">
        <f t="shared" si="77"/>
        <v>2.1508529767124962</v>
      </c>
      <c r="AA83" s="11">
        <f t="shared" si="77"/>
        <v>-2.2175407563975985E-2</v>
      </c>
      <c r="AC83" s="15">
        <f>B83*'Table A8'!B32</f>
        <v>0.13140959890811835</v>
      </c>
      <c r="AD83" s="15">
        <f>C83*'Table A8'!C32</f>
        <v>0.606372948160954</v>
      </c>
      <c r="AE83" s="15">
        <f>D83*'Table A8'!D32</f>
        <v>1.0237782155740853</v>
      </c>
      <c r="AF83" s="15">
        <f>E83*'Table A8'!E32</f>
        <v>-0.24027936568742475</v>
      </c>
      <c r="AG83" s="15">
        <f>F83*'Table A8'!F32</f>
        <v>0.85782750304343769</v>
      </c>
      <c r="AH83" s="15">
        <f>G83*'Table A8'!G32</f>
        <v>0.77410843869649981</v>
      </c>
      <c r="AI83" s="15">
        <f>H83*'Table A8'!H32</f>
        <v>0.105742727113796</v>
      </c>
      <c r="AJ83" s="15">
        <f>I83*'Table A8'!I32</f>
        <v>-0.40947255894753481</v>
      </c>
      <c r="AK83" s="15">
        <f>J83*'Table A8'!J32</f>
        <v>0.31225145984563096</v>
      </c>
      <c r="AL83" s="15">
        <f>K83*'Table A8'!K32</f>
        <v>-0.50280879932409162</v>
      </c>
      <c r="AM83" s="15">
        <f>L83*'Table A8'!L32</f>
        <v>-0.11526360065314797</v>
      </c>
      <c r="AN83" s="15">
        <f>M83*'Table A8'!M32</f>
        <v>-2.7995807538029709E-2</v>
      </c>
      <c r="AO83" s="15">
        <f>N83*'Table A8'!N32</f>
        <v>0.50482343074929181</v>
      </c>
      <c r="AP83" s="15">
        <f>O83*'Table A8'!O32</f>
        <v>0.14027429069125166</v>
      </c>
      <c r="AR83" s="15">
        <f>Q83*'Table A8'!Q32</f>
        <v>-0.94885122126702826</v>
      </c>
      <c r="AS83" s="15">
        <f>R83*'Table A8'!R32</f>
        <v>0.4015723140136423</v>
      </c>
      <c r="AT83" s="15">
        <f>S83*'Table A8'!S32</f>
        <v>-0.41262957729376831</v>
      </c>
      <c r="AU83" s="15">
        <f>T83*'Table A8'!T32</f>
        <v>-0.21568675770479626</v>
      </c>
      <c r="AW83" s="15">
        <f>V83*'Table A8'!V32</f>
        <v>-8.5133866087428289E-2</v>
      </c>
      <c r="AX83" s="15">
        <f>W83*'Table A8'!W32</f>
        <v>-4.8890002930409314E-2</v>
      </c>
      <c r="AY83" s="15">
        <f>X83*'Table A8'!X32</f>
        <v>-6.9988643591515728E-2</v>
      </c>
      <c r="AZ83" s="15">
        <f>Y83*'Table A8'!Y32</f>
        <v>-3.1009796738602278</v>
      </c>
      <c r="BA83" s="15">
        <f>Z83*'Table A8'!Z32</f>
        <v>1.7286405373838332</v>
      </c>
      <c r="BB83" s="15">
        <f>AA83*'Table A8'!AA32</f>
        <v>-1.646524011625217E-2</v>
      </c>
    </row>
    <row r="84" spans="1:54" x14ac:dyDescent="0.3">
      <c r="A84" s="13">
        <v>1997</v>
      </c>
      <c r="B84" s="11">
        <f t="shared" ref="B84:O84" si="78">LN(B33/B32)*100</f>
        <v>0.36111635724802982</v>
      </c>
      <c r="C84" s="11">
        <f t="shared" si="78"/>
        <v>1.9853144715365498</v>
      </c>
      <c r="D84" s="11">
        <f t="shared" si="78"/>
        <v>-0.22161207701610589</v>
      </c>
      <c r="E84" s="11">
        <f t="shared" si="78"/>
        <v>-0.56284126838988258</v>
      </c>
      <c r="F84" s="11">
        <f t="shared" si="78"/>
        <v>0.60982949634227868</v>
      </c>
      <c r="G84" s="11">
        <f t="shared" si="78"/>
        <v>-2.7468547545341711</v>
      </c>
      <c r="H84" s="11">
        <f t="shared" si="78"/>
        <v>-0.1711047364300782</v>
      </c>
      <c r="I84" s="11">
        <f t="shared" si="78"/>
        <v>0.65726940741468354</v>
      </c>
      <c r="J84" s="11">
        <f t="shared" si="78"/>
        <v>-1.5868684444137753</v>
      </c>
      <c r="K84" s="11">
        <f t="shared" si="78"/>
        <v>0.98108705642592398</v>
      </c>
      <c r="L84" s="11">
        <f t="shared" si="78"/>
        <v>0.36536394315790316</v>
      </c>
      <c r="M84" s="11">
        <f t="shared" si="78"/>
        <v>0.51241942188269374</v>
      </c>
      <c r="N84" s="11">
        <f t="shared" si="78"/>
        <v>-0.54722693196693373</v>
      </c>
      <c r="O84" s="11">
        <f t="shared" si="78"/>
        <v>6.7896347521732806E-2</v>
      </c>
      <c r="Q84" s="11">
        <f t="shared" ref="Q84:T84" si="79">LN(Q33/Q32)*100</f>
        <v>-0.10205123857406348</v>
      </c>
      <c r="R84" s="11">
        <f t="shared" si="79"/>
        <v>1.1208221655466306</v>
      </c>
      <c r="S84" s="11">
        <f t="shared" si="79"/>
        <v>0.47453601159913422</v>
      </c>
      <c r="T84" s="11">
        <f t="shared" si="79"/>
        <v>0.61196296684416485</v>
      </c>
      <c r="V84" s="11">
        <f t="shared" ref="V84:AA84" si="80">LN(V33/V32)*100</f>
        <v>0.500612256858048</v>
      </c>
      <c r="W84" s="11">
        <f t="shared" si="80"/>
        <v>0.54393207315643577</v>
      </c>
      <c r="X84" s="11">
        <f t="shared" si="80"/>
        <v>-0.16399420585016125</v>
      </c>
      <c r="Y84" s="11">
        <f t="shared" si="80"/>
        <v>0.21206773915905189</v>
      </c>
      <c r="Z84" s="11">
        <f t="shared" si="80"/>
        <v>-0.27840257836380622</v>
      </c>
      <c r="AA84" s="11">
        <f t="shared" si="80"/>
        <v>0.43153593939187851</v>
      </c>
      <c r="AC84" s="15">
        <f>B84*'Table A8'!B33</f>
        <v>0.2117947435259695</v>
      </c>
      <c r="AD84" s="15">
        <f>C84*'Table A8'!C33</f>
        <v>1.330359227376642</v>
      </c>
      <c r="AE84" s="15">
        <f>D84*'Table A8'!D33</f>
        <v>-0.17055265447159507</v>
      </c>
      <c r="AF84" s="15">
        <f>E84*'Table A8'!E33</f>
        <v>-0.18900209792532255</v>
      </c>
      <c r="AG84" s="15">
        <f>F84*'Table A8'!F33</f>
        <v>0.36321444802146119</v>
      </c>
      <c r="AH84" s="15">
        <f>G84*'Table A8'!G33</f>
        <v>-0.95453202720062436</v>
      </c>
      <c r="AI84" s="15">
        <f>H84*'Table A8'!H33</f>
        <v>-0.10712867547887196</v>
      </c>
      <c r="AJ84" s="15">
        <f>I84*'Table A8'!I33</f>
        <v>0.52818169579843965</v>
      </c>
      <c r="AK84" s="15">
        <f>J84*'Table A8'!J33</f>
        <v>-1.0424138811354091</v>
      </c>
      <c r="AL84" s="15">
        <f>K84*'Table A8'!K33</f>
        <v>0.67184841624047276</v>
      </c>
      <c r="AM84" s="15">
        <f>L84*'Table A8'!L33</f>
        <v>0.23565974333684755</v>
      </c>
      <c r="AN84" s="15">
        <f>M84*'Table A8'!M33</f>
        <v>0.34188623828013326</v>
      </c>
      <c r="AO84" s="15">
        <f>N84*'Table A8'!N33</f>
        <v>-0.37780547382997104</v>
      </c>
      <c r="AP84" s="15">
        <f>O84*'Table A8'!O33</f>
        <v>4.4125836254374155E-2</v>
      </c>
      <c r="AR84" s="15">
        <f>Q84*'Table A8'!Q33</f>
        <v>-6.8455970835481772E-2</v>
      </c>
      <c r="AS84" s="15">
        <f>R84*'Table A8'!R33</f>
        <v>0.63304035910073697</v>
      </c>
      <c r="AT84" s="15">
        <f>S84*'Table A8'!S33</f>
        <v>0.27746120598201379</v>
      </c>
      <c r="AU84" s="15">
        <f>T84*'Table A8'!T33</f>
        <v>0.36026259858115983</v>
      </c>
      <c r="AW84" s="15">
        <f>V84*'Table A8'!V33</f>
        <v>0.40739825463107943</v>
      </c>
      <c r="AX84" s="15">
        <f>W84*'Table A8'!W33</f>
        <v>0.47778993306061318</v>
      </c>
      <c r="AY84" s="15">
        <f>X84*'Table A8'!X33</f>
        <v>-7.6306503982080026E-2</v>
      </c>
      <c r="AZ84" s="15">
        <f>Y84*'Table A8'!Y33</f>
        <v>9.0531717846999246E-2</v>
      </c>
      <c r="BA84" s="15">
        <f>Z84*'Table A8'!Z33</f>
        <v>-0.2249771235757918</v>
      </c>
      <c r="BB84" s="15">
        <f>AA84*'Table A8'!AA33</f>
        <v>0.32136481406513195</v>
      </c>
    </row>
    <row r="85" spans="1:54" x14ac:dyDescent="0.3">
      <c r="A85" s="13">
        <v>1998</v>
      </c>
      <c r="B85" s="11">
        <f t="shared" ref="B85:O85" si="81">LN(B34/B33)*100</f>
        <v>0.78758804146506889</v>
      </c>
      <c r="C85" s="11">
        <f t="shared" si="81"/>
        <v>0.29606907969514634</v>
      </c>
      <c r="D85" s="11">
        <f t="shared" si="81"/>
        <v>-0.89139239586767693</v>
      </c>
      <c r="E85" s="11">
        <f t="shared" si="81"/>
        <v>-9.8322859093805359</v>
      </c>
      <c r="F85" s="11">
        <f t="shared" si="81"/>
        <v>1.1855090029527968</v>
      </c>
      <c r="G85" s="11">
        <f t="shared" si="81"/>
        <v>-0.61033053307537855</v>
      </c>
      <c r="H85" s="11">
        <f t="shared" si="81"/>
        <v>0.17110473643009061</v>
      </c>
      <c r="I85" s="11">
        <f t="shared" si="81"/>
        <v>0.39019295485268529</v>
      </c>
      <c r="J85" s="11">
        <f t="shared" si="81"/>
        <v>1.5168731079115905</v>
      </c>
      <c r="K85" s="11">
        <f t="shared" si="81"/>
        <v>1.5110732180536086</v>
      </c>
      <c r="L85" s="11">
        <f t="shared" si="81"/>
        <v>0.50927720112894859</v>
      </c>
      <c r="M85" s="11">
        <f t="shared" si="81"/>
        <v>-0.35527728069883063</v>
      </c>
      <c r="N85" s="11">
        <f t="shared" si="81"/>
        <v>1.8807968659788021</v>
      </c>
      <c r="O85" s="11">
        <f t="shared" si="81"/>
        <v>1.1136849456163438</v>
      </c>
      <c r="Q85" s="11">
        <f t="shared" ref="Q85:T85" si="82">LN(Q34/Q33)*100</f>
        <v>4.0832993625748722E-2</v>
      </c>
      <c r="R85" s="11">
        <f t="shared" si="82"/>
        <v>0.17132459485614684</v>
      </c>
      <c r="S85" s="11">
        <f t="shared" si="82"/>
        <v>0.51611600868006979</v>
      </c>
      <c r="T85" s="11">
        <f t="shared" si="82"/>
        <v>8.8701635708295798E-2</v>
      </c>
      <c r="V85" s="11">
        <f t="shared" ref="V85:AA85" si="83">LN(V34/V33)*100</f>
        <v>-0.17434769337641784</v>
      </c>
      <c r="W85" s="11">
        <f t="shared" si="83"/>
        <v>0.23221108460604101</v>
      </c>
      <c r="X85" s="11">
        <f t="shared" si="83"/>
        <v>-2.3246134852531442</v>
      </c>
      <c r="Y85" s="11">
        <f t="shared" si="83"/>
        <v>0.5231926613997655</v>
      </c>
      <c r="Z85" s="11">
        <f t="shared" si="83"/>
        <v>2.300170304898757</v>
      </c>
      <c r="AA85" s="11">
        <f t="shared" si="83"/>
        <v>0.14343247342339219</v>
      </c>
      <c r="AC85" s="15">
        <f>B85*'Table A8'!B34</f>
        <v>0.46829984945512998</v>
      </c>
      <c r="AD85" s="15">
        <f>C85*'Table A8'!C34</f>
        <v>0.20819577684162693</v>
      </c>
      <c r="AE85" s="15">
        <f>D85*'Table A8'!D34</f>
        <v>-0.69804938520397786</v>
      </c>
      <c r="AF85" s="15">
        <f>E85*'Table A8'!E34</f>
        <v>-3.0253943743163907</v>
      </c>
      <c r="AG85" s="15">
        <f>F85*'Table A8'!F34</f>
        <v>0.71877410849028067</v>
      </c>
      <c r="AH85" s="15">
        <f>G85*'Table A8'!G34</f>
        <v>-0.2311932059289534</v>
      </c>
      <c r="AI85" s="15">
        <f>H85*'Table A8'!H34</f>
        <v>0.11202227094078031</v>
      </c>
      <c r="AJ85" s="15">
        <f>I85*'Table A8'!I34</f>
        <v>0.31328592345122103</v>
      </c>
      <c r="AK85" s="15">
        <f>J85*'Table A8'!J34</f>
        <v>0.98536077089936913</v>
      </c>
      <c r="AL85" s="15">
        <f>K85*'Table A8'!K34</f>
        <v>1.0501958865472578</v>
      </c>
      <c r="AM85" s="15">
        <f>L85*'Table A8'!L34</f>
        <v>0.32965513229076843</v>
      </c>
      <c r="AN85" s="15">
        <f>M85*'Table A8'!M34</f>
        <v>-0.24055824676117823</v>
      </c>
      <c r="AO85" s="15">
        <f>N85*'Table A8'!N34</f>
        <v>1.3069657421686696</v>
      </c>
      <c r="AP85" s="15">
        <f>O85*'Table A8'!O34</f>
        <v>0.73447522163397871</v>
      </c>
      <c r="AR85" s="15">
        <f>Q85*'Table A8'!Q34</f>
        <v>2.8068599818339673E-2</v>
      </c>
      <c r="AS85" s="15">
        <f>R85*'Table A8'!R34</f>
        <v>0.10216085591272037</v>
      </c>
      <c r="AT85" s="15">
        <f>S85*'Table A8'!S34</f>
        <v>0.30874059639241774</v>
      </c>
      <c r="AU85" s="15">
        <f>T85*'Table A8'!T34</f>
        <v>5.4028166309922972E-2</v>
      </c>
      <c r="AW85" s="15">
        <f>V85*'Table A8'!V34</f>
        <v>-0.14361019503415537</v>
      </c>
      <c r="AX85" s="15">
        <f>W85*'Table A8'!W34</f>
        <v>0.20513527214097663</v>
      </c>
      <c r="AY85" s="15">
        <f>X85*'Table A8'!X34</f>
        <v>-1.1011694079644143</v>
      </c>
      <c r="AZ85" s="15">
        <f>Y85*'Table A8'!Y34</f>
        <v>0.23397175817797514</v>
      </c>
      <c r="BA85" s="15">
        <f>Z85*'Table A8'!Z34</f>
        <v>1.8155244216565889</v>
      </c>
      <c r="BB85" s="15">
        <f>AA85*'Table A8'!AA34</f>
        <v>0.10793293625110262</v>
      </c>
    </row>
    <row r="86" spans="1:54" x14ac:dyDescent="0.3">
      <c r="A86" s="13">
        <v>1999</v>
      </c>
      <c r="B86" s="11">
        <f t="shared" ref="B86:O86" si="84">LN(B35/B34)*100</f>
        <v>1.1242518322504731</v>
      </c>
      <c r="C86" s="11">
        <f t="shared" si="84"/>
        <v>2.0804737820337267</v>
      </c>
      <c r="D86" s="11">
        <f t="shared" si="84"/>
        <v>0.98780582408430773</v>
      </c>
      <c r="E86" s="11">
        <f t="shared" si="84"/>
        <v>8.4501920932946817</v>
      </c>
      <c r="F86" s="11">
        <f t="shared" si="84"/>
        <v>1.3085586169046024</v>
      </c>
      <c r="G86" s="11">
        <f t="shared" si="84"/>
        <v>2.2582731300500138</v>
      </c>
      <c r="H86" s="11">
        <f t="shared" si="84"/>
        <v>-0.33178175669829085</v>
      </c>
      <c r="I86" s="11">
        <f t="shared" si="84"/>
        <v>0.91152603475253979</v>
      </c>
      <c r="J86" s="11">
        <f t="shared" si="84"/>
        <v>0.52377469449372249</v>
      </c>
      <c r="K86" s="11">
        <f t="shared" si="84"/>
        <v>2.0060739598908408</v>
      </c>
      <c r="L86" s="11">
        <f t="shared" si="84"/>
        <v>0.56856513323665503</v>
      </c>
      <c r="M86" s="11">
        <f t="shared" si="84"/>
        <v>1.3929539156376487</v>
      </c>
      <c r="N86" s="11">
        <f t="shared" si="84"/>
        <v>0.48348200545833109</v>
      </c>
      <c r="O86" s="11">
        <f t="shared" si="84"/>
        <v>1.1788392741543012</v>
      </c>
      <c r="Q86" s="11">
        <f t="shared" ref="Q86:T86" si="85">LN(Q35/Q34)*100</f>
        <v>0.49885570492819781</v>
      </c>
      <c r="R86" s="11">
        <f t="shared" si="85"/>
        <v>0.92647486616234986</v>
      </c>
      <c r="S86" s="11">
        <f t="shared" si="85"/>
        <v>0.27344835195969081</v>
      </c>
      <c r="T86" s="11">
        <f t="shared" si="85"/>
        <v>0.51953911146815379</v>
      </c>
      <c r="V86" s="11">
        <f t="shared" ref="V86:AA86" si="86">LN(V35/V34)*100</f>
        <v>0.93788680310886507</v>
      </c>
      <c r="W86" s="11">
        <f t="shared" si="86"/>
        <v>-0.38731858301958799</v>
      </c>
      <c r="X86" s="11">
        <f t="shared" si="86"/>
        <v>-2.1222206517334521</v>
      </c>
      <c r="Y86" s="11">
        <f t="shared" si="86"/>
        <v>-2.7674978154287078</v>
      </c>
      <c r="Z86" s="11">
        <f t="shared" si="86"/>
        <v>1.1771582360113548</v>
      </c>
      <c r="AA86" s="11">
        <f t="shared" si="86"/>
        <v>9.9179026257482858E-2</v>
      </c>
      <c r="AC86" s="15">
        <f>B86*'Table A8'!B35</f>
        <v>0.67826113039671032</v>
      </c>
      <c r="AD86" s="15">
        <f>C86*'Table A8'!C35</f>
        <v>1.5364298880319072</v>
      </c>
      <c r="AE86" s="15">
        <f>D86*'Table A8'!D35</f>
        <v>0.78431782432294039</v>
      </c>
      <c r="AF86" s="15">
        <f>E86*'Table A8'!E35</f>
        <v>2.4370353997061862</v>
      </c>
      <c r="AG86" s="15">
        <f>F86*'Table A8'!F35</f>
        <v>0.8453288665203732</v>
      </c>
      <c r="AH86" s="15">
        <f>G86*'Table A8'!G35</f>
        <v>0.86356364493112536</v>
      </c>
      <c r="AI86" s="15">
        <f>H86*'Table A8'!H35</f>
        <v>-0.23257901144550186</v>
      </c>
      <c r="AJ86" s="15">
        <f>I86*'Table A8'!I35</f>
        <v>0.73204655850976474</v>
      </c>
      <c r="AK86" s="15">
        <f>J86*'Table A8'!J35</f>
        <v>0.36250446605910536</v>
      </c>
      <c r="AL86" s="15">
        <f>K86*'Table A8'!K35</f>
        <v>1.4237106893345297</v>
      </c>
      <c r="AM86" s="15">
        <f>L86*'Table A8'!L35</f>
        <v>0.37201216667674336</v>
      </c>
      <c r="AN86" s="15">
        <f>M86*'Table A8'!M35</f>
        <v>0.95821299856713849</v>
      </c>
      <c r="AO86" s="15">
        <f>N86*'Table A8'!N35</f>
        <v>0.32867106731057344</v>
      </c>
      <c r="AP86" s="15">
        <f>O86*'Table A8'!O35</f>
        <v>0.792887295796183</v>
      </c>
      <c r="AR86" s="15">
        <f>Q86*'Table A8'!Q35</f>
        <v>0.35318983908916401</v>
      </c>
      <c r="AS86" s="15">
        <f>R86*'Table A8'!R35</f>
        <v>0.58071444611056089</v>
      </c>
      <c r="AT86" s="15">
        <f>S86*'Table A8'!S35</f>
        <v>0.16970204722618412</v>
      </c>
      <c r="AU86" s="15">
        <f>T86*'Table A8'!T35</f>
        <v>0.32949170449310311</v>
      </c>
      <c r="AW86" s="15">
        <f>V86*'Table A8'!V35</f>
        <v>0.79870440152750954</v>
      </c>
      <c r="AX86" s="15">
        <f>W86*'Table A8'!W35</f>
        <v>-0.34665013180253124</v>
      </c>
      <c r="AY86" s="15">
        <f>X86*'Table A8'!X35</f>
        <v>-1.0269425733738176</v>
      </c>
      <c r="AZ86" s="15">
        <f>Y86*'Table A8'!Y35</f>
        <v>-1.2664070003401766</v>
      </c>
      <c r="BA86" s="15">
        <f>Z86*'Table A8'!Z35</f>
        <v>0.90935473731877159</v>
      </c>
      <c r="BB86" s="15">
        <f>AA86*'Table A8'!AA35</f>
        <v>7.6348014413010312E-2</v>
      </c>
    </row>
    <row r="87" spans="1:54" x14ac:dyDescent="0.3">
      <c r="A87" s="13">
        <v>2000</v>
      </c>
      <c r="B87" s="11">
        <f t="shared" ref="B87:O87" si="87">LN(B36/B35)*100</f>
        <v>-0.18269016270943847</v>
      </c>
      <c r="C87" s="11">
        <f t="shared" si="87"/>
        <v>2.5829741267246615</v>
      </c>
      <c r="D87" s="11">
        <f t="shared" si="87"/>
        <v>-0.64775205942727931</v>
      </c>
      <c r="E87" s="11">
        <f t="shared" si="87"/>
        <v>3.5456778785841867</v>
      </c>
      <c r="F87" s="11">
        <f t="shared" si="87"/>
        <v>2.2551412338647459</v>
      </c>
      <c r="G87" s="11">
        <f t="shared" si="87"/>
        <v>-0.90184447519401545</v>
      </c>
      <c r="H87" s="11">
        <f t="shared" si="87"/>
        <v>1.669097377884093</v>
      </c>
      <c r="I87" s="11">
        <f t="shared" si="87"/>
        <v>0.4682387203348658</v>
      </c>
      <c r="J87" s="11">
        <f t="shared" si="87"/>
        <v>-0.54711736500119401</v>
      </c>
      <c r="K87" s="11">
        <f t="shared" si="87"/>
        <v>1.1713001332841484</v>
      </c>
      <c r="L87" s="11">
        <f t="shared" si="87"/>
        <v>0.61658812136815855</v>
      </c>
      <c r="M87" s="11">
        <f t="shared" si="87"/>
        <v>1.078094532572244</v>
      </c>
      <c r="N87" s="11">
        <f t="shared" si="87"/>
        <v>1.150907844494329</v>
      </c>
      <c r="O87" s="11">
        <f t="shared" si="87"/>
        <v>1.1651044085982754</v>
      </c>
      <c r="Q87" s="11">
        <f t="shared" ref="Q87:T87" si="88">LN(Q36/Q35)*100</f>
        <v>2.4377994099852711</v>
      </c>
      <c r="R87" s="11">
        <f t="shared" si="88"/>
        <v>1.952407981554511</v>
      </c>
      <c r="S87" s="11">
        <f t="shared" si="88"/>
        <v>0.84838446640167953</v>
      </c>
      <c r="T87" s="11">
        <f t="shared" si="88"/>
        <v>1.1074067449761797</v>
      </c>
      <c r="V87" s="11">
        <f t="shared" ref="V87:AA87" si="89">LN(V36/V35)*100</f>
        <v>-0.72870601794337952</v>
      </c>
      <c r="W87" s="11">
        <f t="shared" si="89"/>
        <v>0.99294725791017036</v>
      </c>
      <c r="X87" s="11">
        <f t="shared" si="89"/>
        <v>5.7180979352726639E-2</v>
      </c>
      <c r="Y87" s="11">
        <f t="shared" si="89"/>
        <v>3.1381097486240996</v>
      </c>
      <c r="Z87" s="11">
        <f t="shared" si="89"/>
        <v>-1.1666798999615393</v>
      </c>
      <c r="AA87" s="11">
        <f t="shared" si="89"/>
        <v>1.1013822358174189E-2</v>
      </c>
      <c r="AC87" s="15">
        <f>B87*'Table A8'!B36</f>
        <v>-0.11138619220394463</v>
      </c>
      <c r="AD87" s="15">
        <f>C87*'Table A8'!C36</f>
        <v>1.9509203579151368</v>
      </c>
      <c r="AE87" s="15">
        <f>D87*'Table A8'!D36</f>
        <v>-0.52137563263301712</v>
      </c>
      <c r="AF87" s="15">
        <f>E87*'Table A8'!E36</f>
        <v>1.1626277763877548</v>
      </c>
      <c r="AG87" s="15">
        <f>F87*'Table A8'!F36</f>
        <v>1.4879421861039595</v>
      </c>
      <c r="AH87" s="15">
        <f>G87*'Table A8'!G36</f>
        <v>-0.34035610493822144</v>
      </c>
      <c r="AI87" s="15">
        <f>H87*'Table A8'!H36</f>
        <v>1.2112639671304863</v>
      </c>
      <c r="AJ87" s="15">
        <f>I87*'Table A8'!I36</f>
        <v>0.37913289185514082</v>
      </c>
      <c r="AK87" s="15">
        <f>J87*'Table A8'!J36</f>
        <v>-0.42401595787592539</v>
      </c>
      <c r="AL87" s="15">
        <f>K87*'Table A8'!K36</f>
        <v>0.83888515545810705</v>
      </c>
      <c r="AM87" s="15">
        <f>L87*'Table A8'!L36</f>
        <v>0.41465551162008663</v>
      </c>
      <c r="AN87" s="15">
        <f>M87*'Table A8'!M36</f>
        <v>0.74593360708673551</v>
      </c>
      <c r="AO87" s="15">
        <f>N87*'Table A8'!N36</f>
        <v>0.8083976699728167</v>
      </c>
      <c r="AP87" s="15">
        <f>O87*'Table A8'!O36</f>
        <v>0.80100928091131429</v>
      </c>
      <c r="AR87" s="15">
        <f>Q87*'Table A8'!Q36</f>
        <v>1.803727783448102</v>
      </c>
      <c r="AS87" s="15">
        <f>R87*'Table A8'!R36</f>
        <v>1.2803891543034485</v>
      </c>
      <c r="AT87" s="15">
        <f>S87*'Table A8'!S36</f>
        <v>0.55043184180140969</v>
      </c>
      <c r="AU87" s="15">
        <f>T87*'Table A8'!T36</f>
        <v>0.7345428939427</v>
      </c>
      <c r="AW87" s="15">
        <f>V87*'Table A8'!V36</f>
        <v>-0.63929378954172689</v>
      </c>
      <c r="AX87" s="15">
        <f>W87*'Table A8'!W36</f>
        <v>0.89226240595807904</v>
      </c>
      <c r="AY87" s="15">
        <f>X87*'Table A8'!X36</f>
        <v>3.0929191731889842E-2</v>
      </c>
      <c r="AZ87" s="15">
        <f>Y87*'Table A8'!Y36</f>
        <v>1.5313975573285605</v>
      </c>
      <c r="BA87" s="15">
        <f>Z87*'Table A8'!Z36</f>
        <v>-0.92191045694960838</v>
      </c>
      <c r="BB87" s="15">
        <f>AA87*'Table A8'!AA36</f>
        <v>8.7328597477963153E-3</v>
      </c>
    </row>
    <row r="88" spans="1:54" x14ac:dyDescent="0.3">
      <c r="A88" s="13">
        <v>2001</v>
      </c>
      <c r="B88" s="11">
        <f t="shared" ref="B88:O88" si="90">LN(B37/B36)*100</f>
        <v>-1.4852613141735129</v>
      </c>
      <c r="C88" s="11">
        <f t="shared" si="90"/>
        <v>0.81182793912906381</v>
      </c>
      <c r="D88" s="11">
        <f t="shared" si="90"/>
        <v>-1.5345069709782895</v>
      </c>
      <c r="E88" s="11">
        <f t="shared" si="90"/>
        <v>2.3816556135914304</v>
      </c>
      <c r="F88" s="11">
        <f t="shared" si="90"/>
        <v>-1.2340295705970632</v>
      </c>
      <c r="G88" s="11">
        <f t="shared" si="90"/>
        <v>-2.1720842201213943</v>
      </c>
      <c r="H88" s="11">
        <f t="shared" si="90"/>
        <v>0.99659885957916095</v>
      </c>
      <c r="I88" s="11">
        <f t="shared" si="90"/>
        <v>0.80645598367304949</v>
      </c>
      <c r="J88" s="11">
        <f t="shared" si="90"/>
        <v>4.0266219702163468</v>
      </c>
      <c r="K88" s="11">
        <f t="shared" si="90"/>
        <v>-0.65646967326613903</v>
      </c>
      <c r="L88" s="11">
        <f t="shared" si="90"/>
        <v>0.86704271431807134</v>
      </c>
      <c r="M88" s="11">
        <f t="shared" si="90"/>
        <v>-1.938604741096341</v>
      </c>
      <c r="N88" s="11">
        <f t="shared" si="90"/>
        <v>2.0761991448429225</v>
      </c>
      <c r="O88" s="11">
        <f t="shared" si="90"/>
        <v>0.27282168938283619</v>
      </c>
      <c r="Q88" s="11">
        <f t="shared" ref="Q88:T88" si="91">LN(Q37/Q36)*100</f>
        <v>-1.0260587104520031</v>
      </c>
      <c r="R88" s="11">
        <f t="shared" si="91"/>
        <v>0.155803718871455</v>
      </c>
      <c r="S88" s="11">
        <f t="shared" si="91"/>
        <v>-3.2497427573008192E-2</v>
      </c>
      <c r="T88" s="11">
        <f t="shared" si="91"/>
        <v>-0.25110554162723109</v>
      </c>
      <c r="V88" s="11">
        <f t="shared" ref="V88:AA88" si="92">LN(V37/V36)*100</f>
        <v>0.9129317465008433</v>
      </c>
      <c r="W88" s="11">
        <f t="shared" si="92"/>
        <v>0.23027588442041894</v>
      </c>
      <c r="X88" s="11">
        <f t="shared" si="92"/>
        <v>0.3424009432329731</v>
      </c>
      <c r="Y88" s="11">
        <f t="shared" si="92"/>
        <v>3.187991346074547</v>
      </c>
      <c r="Z88" s="11">
        <f t="shared" si="92"/>
        <v>-0.29380923549037441</v>
      </c>
      <c r="AA88" s="11">
        <f t="shared" si="92"/>
        <v>1.0844073623752151</v>
      </c>
      <c r="AC88" s="15">
        <f>B88*'Table A8'!B37</f>
        <v>-0.91759443989639633</v>
      </c>
      <c r="AD88" s="15">
        <f>C88*'Table A8'!C37</f>
        <v>0.62526987871720496</v>
      </c>
      <c r="AE88" s="15">
        <f>D88*'Table A8'!D37</f>
        <v>-1.2584491668992952</v>
      </c>
      <c r="AF88" s="15">
        <f>E88*'Table A8'!E37</f>
        <v>0.91479392118046843</v>
      </c>
      <c r="AG88" s="15">
        <f>F88*'Table A8'!F37</f>
        <v>-0.7998979676610164</v>
      </c>
      <c r="AH88" s="15">
        <f>G88*'Table A8'!G37</f>
        <v>-0.81540041623357151</v>
      </c>
      <c r="AI88" s="15">
        <f>H88*'Table A8'!H37</f>
        <v>0.7284141064664087</v>
      </c>
      <c r="AJ88" s="15">
        <f>I88*'Table A8'!I37</f>
        <v>0.65476161314414882</v>
      </c>
      <c r="AK88" s="15">
        <f>J88*'Table A8'!J37</f>
        <v>3.5901361486448948</v>
      </c>
      <c r="AL88" s="15">
        <f>K88*'Table A8'!K37</f>
        <v>-0.48368685526249122</v>
      </c>
      <c r="AM88" s="15">
        <f>L88*'Table A8'!L37</f>
        <v>0.59990685403667354</v>
      </c>
      <c r="AN88" s="15">
        <f>M88*'Table A8'!M37</f>
        <v>-1.3422899227351066</v>
      </c>
      <c r="AO88" s="15">
        <f>N88*'Table A8'!N37</f>
        <v>1.538048326499637</v>
      </c>
      <c r="AP88" s="15">
        <f>O88*'Table A8'!O37</f>
        <v>0.19146626160887442</v>
      </c>
      <c r="AR88" s="15">
        <f>Q88*'Table A8'!Q37</f>
        <v>-0.75322969934281547</v>
      </c>
      <c r="AS88" s="15">
        <f>R88*'Table A8'!R37</f>
        <v>0.10393666085914763</v>
      </c>
      <c r="AT88" s="15">
        <f>S88*'Table A8'!S37</f>
        <v>-2.1198072005873245E-2</v>
      </c>
      <c r="AU88" s="15">
        <f>T88*'Table A8'!T37</f>
        <v>-0.16796449679445488</v>
      </c>
      <c r="AW88" s="15">
        <f>V88*'Table A8'!V37</f>
        <v>0.82729874867906417</v>
      </c>
      <c r="AX88" s="15">
        <f>W88*'Table A8'!W37</f>
        <v>0.20542911649145573</v>
      </c>
      <c r="AY88" s="15">
        <f>X88*'Table A8'!X37</f>
        <v>0.19876374754674089</v>
      </c>
      <c r="AZ88" s="15">
        <f>Y88*'Table A8'!Y37</f>
        <v>1.6571179016895496</v>
      </c>
      <c r="BA88" s="15">
        <f>Z88*'Table A8'!Z37</f>
        <v>-0.23704529119363407</v>
      </c>
      <c r="BB88" s="15">
        <f>AA88*'Table A8'!AA37</f>
        <v>0.88335823739085018</v>
      </c>
    </row>
    <row r="89" spans="1:54" x14ac:dyDescent="0.3">
      <c r="A89" s="13">
        <v>2002</v>
      </c>
      <c r="B89" s="11">
        <f t="shared" ref="B89:O89" si="93">LN(B38/B37)*100</f>
        <v>1.439536576294083</v>
      </c>
      <c r="C89" s="11">
        <f t="shared" si="93"/>
        <v>1.5735399488109802</v>
      </c>
      <c r="D89" s="11">
        <f t="shared" si="93"/>
        <v>-1.9794747882723125</v>
      </c>
      <c r="E89" s="11">
        <f t="shared" si="93"/>
        <v>-2.0620564068795546</v>
      </c>
      <c r="F89" s="11">
        <f t="shared" si="93"/>
        <v>2.5520970548900097</v>
      </c>
      <c r="G89" s="11">
        <f t="shared" si="93"/>
        <v>6.7575448030031122</v>
      </c>
      <c r="H89" s="11">
        <f t="shared" si="93"/>
        <v>1.0487609755165423</v>
      </c>
      <c r="I89" s="11">
        <f t="shared" si="93"/>
        <v>1.3094816271411336</v>
      </c>
      <c r="J89" s="11">
        <f t="shared" si="93"/>
        <v>-0.12340832889490762</v>
      </c>
      <c r="K89" s="11">
        <f t="shared" si="93"/>
        <v>1.912822984909484</v>
      </c>
      <c r="L89" s="11">
        <f t="shared" si="93"/>
        <v>0.4155481578987108</v>
      </c>
      <c r="M89" s="11">
        <f t="shared" si="93"/>
        <v>0.52962375214709345</v>
      </c>
      <c r="N89" s="11">
        <f t="shared" si="93"/>
        <v>-1.6321768485694561</v>
      </c>
      <c r="O89" s="11">
        <f t="shared" si="93"/>
        <v>0.71669326210050255</v>
      </c>
      <c r="Q89" s="11">
        <f t="shared" ref="Q89:T89" si="94">LN(Q38/Q37)*100</f>
        <v>-2.0028039321918892E-2</v>
      </c>
      <c r="R89" s="11">
        <f t="shared" si="94"/>
        <v>-0.1973924073477924</v>
      </c>
      <c r="S89" s="11">
        <f t="shared" si="94"/>
        <v>7.5810909571223939E-2</v>
      </c>
      <c r="T89" s="11">
        <f t="shared" si="94"/>
        <v>0.30561036665348917</v>
      </c>
      <c r="V89" s="11">
        <f t="shared" ref="V89:AA89" si="95">LN(V38/V37)*100</f>
        <v>-0.82010277719845348</v>
      </c>
      <c r="W89" s="11">
        <f t="shared" si="95"/>
        <v>1.5217684970886716</v>
      </c>
      <c r="X89" s="11">
        <f t="shared" si="95"/>
        <v>3.5536497496889723</v>
      </c>
      <c r="Y89" s="11">
        <f t="shared" si="95"/>
        <v>1.8042715939798886</v>
      </c>
      <c r="Z89" s="11">
        <f t="shared" si="95"/>
        <v>0.52405528173938698</v>
      </c>
      <c r="AA89" s="11">
        <f t="shared" si="95"/>
        <v>-0.6119568873616702</v>
      </c>
      <c r="AC89" s="15">
        <f>B89*'Table A8'!B38</f>
        <v>0.89395221387862556</v>
      </c>
      <c r="AD89" s="15">
        <f>C89*'Table A8'!C38</f>
        <v>1.1962050690861072</v>
      </c>
      <c r="AE89" s="15">
        <f>D89*'Table A8'!D38</f>
        <v>-1.6110945301748349</v>
      </c>
      <c r="AF89" s="15">
        <f>E89*'Table A8'!E38</f>
        <v>-0.85162929604125603</v>
      </c>
      <c r="AG89" s="15">
        <f>F89*'Table A8'!F38</f>
        <v>1.6415088257052541</v>
      </c>
      <c r="AH89" s="15">
        <f>G89*'Table A8'!G38</f>
        <v>2.5753003244244859</v>
      </c>
      <c r="AI89" s="15">
        <f>H89*'Table A8'!H38</f>
        <v>0.75468839798170384</v>
      </c>
      <c r="AJ89" s="15">
        <f>I89*'Table A8'!I38</f>
        <v>1.0587158955436065</v>
      </c>
      <c r="AK89" s="15">
        <f>J89*'Table A8'!J38</f>
        <v>-0.11095642850941144</v>
      </c>
      <c r="AL89" s="15">
        <f>K89*'Table A8'!K38</f>
        <v>1.4451377650991151</v>
      </c>
      <c r="AM89" s="15">
        <f>L89*'Table A8'!L38</f>
        <v>0.28411027555534857</v>
      </c>
      <c r="AN89" s="15">
        <f>M89*'Table A8'!M38</f>
        <v>0.37052477700210656</v>
      </c>
      <c r="AO89" s="15">
        <f>N89*'Table A8'!N38</f>
        <v>-1.2084637386808252</v>
      </c>
      <c r="AP89" s="15">
        <f>O89*'Table A8'!O38</f>
        <v>0.50182862212277191</v>
      </c>
      <c r="AR89" s="15">
        <f>Q89*'Table A8'!Q38</f>
        <v>-1.4550370567374075E-2</v>
      </c>
      <c r="AS89" s="15">
        <f>R89*'Table A8'!R38</f>
        <v>-0.13357544205225111</v>
      </c>
      <c r="AT89" s="15">
        <f>S89*'Table A8'!S38</f>
        <v>4.8898036673439442E-2</v>
      </c>
      <c r="AU89" s="15">
        <f>T89*'Table A8'!T38</f>
        <v>0.20417828596119614</v>
      </c>
      <c r="AW89" s="15">
        <f>V89*'Table A8'!V38</f>
        <v>-0.7701585180670677</v>
      </c>
      <c r="AX89" s="15">
        <f>W89*'Table A8'!W38</f>
        <v>1.3402215153859931</v>
      </c>
      <c r="AY89" s="15">
        <f>X89*'Table A8'!X38</f>
        <v>2.0717778040686707</v>
      </c>
      <c r="AZ89" s="15">
        <f>Y89*'Table A8'!Y38</f>
        <v>0.9546401003747591</v>
      </c>
      <c r="BA89" s="15">
        <f>Z89*'Table A8'!Z38</f>
        <v>0.42317464000455496</v>
      </c>
      <c r="BB89" s="15">
        <f>AA89*'Table A8'!AA38</f>
        <v>-0.50633312860304591</v>
      </c>
    </row>
    <row r="90" spans="1:54" x14ac:dyDescent="0.3">
      <c r="A90" s="13">
        <v>2003</v>
      </c>
      <c r="B90" s="11">
        <f t="shared" ref="B90:O90" si="96">LN(B39/B38)*100</f>
        <v>4.0227260188842457</v>
      </c>
      <c r="C90" s="11">
        <f t="shared" si="96"/>
        <v>3.7354766135085078</v>
      </c>
      <c r="D90" s="11">
        <f t="shared" si="96"/>
        <v>-0.32199665575053887</v>
      </c>
      <c r="E90" s="11">
        <f t="shared" si="96"/>
        <v>5.092408402418978</v>
      </c>
      <c r="F90" s="11">
        <f t="shared" si="96"/>
        <v>3.3329204817870792</v>
      </c>
      <c r="G90" s="11">
        <f t="shared" si="96"/>
        <v>-1.2390625676922391</v>
      </c>
      <c r="H90" s="11">
        <f t="shared" si="96"/>
        <v>-1.5930369684935468</v>
      </c>
      <c r="I90" s="11">
        <f t="shared" si="96"/>
        <v>0.37534915993046158</v>
      </c>
      <c r="J90" s="11">
        <f t="shared" si="96"/>
        <v>1.1829174873335344</v>
      </c>
      <c r="K90" s="11">
        <f t="shared" si="96"/>
        <v>0.25157245972473707</v>
      </c>
      <c r="L90" s="11">
        <f t="shared" si="96"/>
        <v>0.51450302651327595</v>
      </c>
      <c r="M90" s="11">
        <f t="shared" si="96"/>
        <v>1.3170269594814006</v>
      </c>
      <c r="N90" s="11">
        <f t="shared" si="96"/>
        <v>9.4891672469104862E-2</v>
      </c>
      <c r="O90" s="11">
        <f t="shared" si="96"/>
        <v>1.2473279995949844</v>
      </c>
      <c r="Q90" s="11">
        <f t="shared" ref="Q90:T90" si="97">LN(Q39/Q38)*100</f>
        <v>8.0088101187385213E-2</v>
      </c>
      <c r="R90" s="11">
        <f t="shared" si="97"/>
        <v>1.3941466060130341</v>
      </c>
      <c r="S90" s="11">
        <f t="shared" si="97"/>
        <v>0.43210610606612854</v>
      </c>
      <c r="T90" s="11">
        <f t="shared" si="97"/>
        <v>0.64092338241336611</v>
      </c>
      <c r="V90" s="11">
        <f t="shared" ref="V90:AA90" si="98">LN(V39/V38)*100</f>
        <v>2.4064413209796576</v>
      </c>
      <c r="W90" s="11">
        <f t="shared" si="98"/>
        <v>1.2222731773410518</v>
      </c>
      <c r="X90" s="11">
        <f t="shared" si="98"/>
        <v>1.4374337746377035</v>
      </c>
      <c r="Y90" s="11">
        <f t="shared" si="98"/>
        <v>2.4335301514799101</v>
      </c>
      <c r="Z90" s="11">
        <f t="shared" si="98"/>
        <v>1.8128636530713411</v>
      </c>
      <c r="AA90" s="11">
        <f t="shared" si="98"/>
        <v>1.8462731211865056</v>
      </c>
      <c r="AC90" s="15">
        <f>B90*'Table A8'!B39</f>
        <v>2.4615060509552698</v>
      </c>
      <c r="AD90" s="15">
        <f>C90*'Table A8'!C39</f>
        <v>2.742960477299297</v>
      </c>
      <c r="AE90" s="15">
        <f>D90*'Table A8'!D39</f>
        <v>-0.25853111490210762</v>
      </c>
      <c r="AF90" s="15">
        <f>E90*'Table A8'!E39</f>
        <v>2.0476574186126713</v>
      </c>
      <c r="AG90" s="15">
        <f>F90*'Table A8'!F39</f>
        <v>2.0727432476233845</v>
      </c>
      <c r="AH90" s="15">
        <f>G90*'Table A8'!G39</f>
        <v>-0.4777825261021274</v>
      </c>
      <c r="AI90" s="15">
        <f>H90*'Table A8'!H39</f>
        <v>-1.1019036711069863</v>
      </c>
      <c r="AJ90" s="15">
        <f>I90*'Table A8'!I39</f>
        <v>0.29562499836123152</v>
      </c>
      <c r="AK90" s="15">
        <f>J90*'Table A8'!J39</f>
        <v>0.98146663924063349</v>
      </c>
      <c r="AL90" s="15">
        <f>K90*'Table A8'!K39</f>
        <v>0.18606299121241554</v>
      </c>
      <c r="AM90" s="15">
        <f>L90*'Table A8'!L39</f>
        <v>0.3409097053676966</v>
      </c>
      <c r="AN90" s="15">
        <f>M90*'Table A8'!M39</f>
        <v>0.95128857283341572</v>
      </c>
      <c r="AO90" s="15">
        <f>N90*'Table A8'!N39</f>
        <v>6.9906695107989553E-2</v>
      </c>
      <c r="AP90" s="15">
        <f>O90*'Table A8'!O39</f>
        <v>0.85604120612203782</v>
      </c>
      <c r="AR90" s="15">
        <f>Q90*'Table A8'!Q39</f>
        <v>5.8200023132872834E-2</v>
      </c>
      <c r="AS90" s="15">
        <f>R90*'Table A8'!R39</f>
        <v>0.95192330258569957</v>
      </c>
      <c r="AT90" s="15">
        <f>S90*'Table A8'!S39</f>
        <v>0.2842393965702994</v>
      </c>
      <c r="AU90" s="15">
        <f>T90*'Table A8'!T39</f>
        <v>0.43377694521736615</v>
      </c>
      <c r="AW90" s="15">
        <f>V90*'Table A8'!V39</f>
        <v>2.2666270802307396</v>
      </c>
      <c r="AX90" s="15">
        <f>W90*'Table A8'!W39</f>
        <v>1.0725447131167729</v>
      </c>
      <c r="AY90" s="15">
        <f>X90*'Table A8'!X39</f>
        <v>0.80553788730696907</v>
      </c>
      <c r="AZ90" s="15">
        <f>Y90*'Table A8'!Y39</f>
        <v>1.2123847214672911</v>
      </c>
      <c r="BA90" s="15">
        <f>Z90*'Table A8'!Z39</f>
        <v>1.4385073087121092</v>
      </c>
      <c r="BB90" s="15">
        <f>AA90*'Table A8'!AA39</f>
        <v>1.5082205126972563</v>
      </c>
    </row>
    <row r="91" spans="1:54" x14ac:dyDescent="0.3">
      <c r="A91" s="13">
        <v>2004</v>
      </c>
      <c r="B91" s="11">
        <f t="shared" ref="B91:O91" si="99">LN(B40/B39)*100</f>
        <v>-0.25292805038119448</v>
      </c>
      <c r="C91" s="11">
        <f t="shared" si="99"/>
        <v>1.2309651332053433</v>
      </c>
      <c r="D91" s="11">
        <f t="shared" si="99"/>
        <v>0.13093621249229603</v>
      </c>
      <c r="E91" s="11">
        <f t="shared" si="99"/>
        <v>-0.22620403716460771</v>
      </c>
      <c r="F91" s="11">
        <f t="shared" si="99"/>
        <v>-1.8583702543084453</v>
      </c>
      <c r="G91" s="11">
        <f t="shared" si="99"/>
        <v>1.18357790777688</v>
      </c>
      <c r="H91" s="11">
        <f t="shared" si="99"/>
        <v>1.6343464805960173</v>
      </c>
      <c r="I91" s="11">
        <f t="shared" si="99"/>
        <v>-0.73171058170669334</v>
      </c>
      <c r="J91" s="11">
        <f t="shared" si="99"/>
        <v>0.80658964447534431</v>
      </c>
      <c r="K91" s="11">
        <f t="shared" si="99"/>
        <v>0.83764427765641558</v>
      </c>
      <c r="L91" s="11">
        <f t="shared" si="99"/>
        <v>9.0520499014806646E-2</v>
      </c>
      <c r="M91" s="11">
        <f t="shared" si="99"/>
        <v>-0.28662114002172684</v>
      </c>
      <c r="N91" s="11">
        <f t="shared" si="99"/>
        <v>0.52554251714495115</v>
      </c>
      <c r="O91" s="11">
        <f t="shared" si="99"/>
        <v>0.52225005457898344</v>
      </c>
      <c r="Q91" s="11">
        <f t="shared" ref="Q91:T91" si="100">LN(Q40/Q39)*100</f>
        <v>0</v>
      </c>
      <c r="R91" s="11">
        <f t="shared" si="100"/>
        <v>0.5318617426607205</v>
      </c>
      <c r="S91" s="11">
        <f t="shared" si="100"/>
        <v>-3.2343270186540478E-2</v>
      </c>
      <c r="T91" s="11">
        <f t="shared" si="100"/>
        <v>-0.17340418347459888</v>
      </c>
      <c r="V91" s="11">
        <f t="shared" ref="V91:AA91" si="101">LN(V40/V39)*100</f>
        <v>-1.4943527950851951</v>
      </c>
      <c r="W91" s="11">
        <f t="shared" si="101"/>
        <v>4.2616663760273059E-2</v>
      </c>
      <c r="X91" s="11">
        <f t="shared" si="101"/>
        <v>2.3036733014021968</v>
      </c>
      <c r="Y91" s="11">
        <f t="shared" si="101"/>
        <v>-1.6755200789720599</v>
      </c>
      <c r="Z91" s="11">
        <f t="shared" si="101"/>
        <v>1.3257383646932357</v>
      </c>
      <c r="AA91" s="11">
        <f t="shared" si="101"/>
        <v>-0.50704030091686614</v>
      </c>
      <c r="AC91" s="15">
        <f>B91*'Table A8'!B40</f>
        <v>-0.15567721500962522</v>
      </c>
      <c r="AD91" s="15">
        <f>C91*'Table A8'!C40</f>
        <v>0.90537485547253005</v>
      </c>
      <c r="AE91" s="15">
        <f>D91*'Table A8'!D40</f>
        <v>0.10578336607252596</v>
      </c>
      <c r="AF91" s="15">
        <f>E91*'Table A8'!E40</f>
        <v>-8.0573878038033273E-2</v>
      </c>
      <c r="AG91" s="15">
        <f>F91*'Table A8'!F40</f>
        <v>-1.1629681051462251</v>
      </c>
      <c r="AH91" s="15">
        <f>G91*'Table A8'!G40</f>
        <v>0.4370953213420018</v>
      </c>
      <c r="AI91" s="15">
        <f>H91*'Table A8'!H40</f>
        <v>1.1419178859924373</v>
      </c>
      <c r="AJ91" s="15">
        <f>I91*'Table A8'!I40</f>
        <v>-0.58039283340974912</v>
      </c>
      <c r="AK91" s="15">
        <f>J91*'Table A8'!J40</f>
        <v>0.62430038482391648</v>
      </c>
      <c r="AL91" s="15">
        <f>K91*'Table A8'!K40</f>
        <v>0.5938897928583986</v>
      </c>
      <c r="AM91" s="15">
        <f>L91*'Table A8'!L40</f>
        <v>6.0150871595339016E-2</v>
      </c>
      <c r="AN91" s="15">
        <f>M91*'Table A8'!M40</f>
        <v>-0.20854554147980844</v>
      </c>
      <c r="AO91" s="15">
        <f>N91*'Table A8'!N40</f>
        <v>0.38559054482925065</v>
      </c>
      <c r="AP91" s="15">
        <f>O91*'Table A8'!O40</f>
        <v>0.3558089621846614</v>
      </c>
      <c r="AR91" s="15">
        <f>Q91*'Table A8'!Q40</f>
        <v>0</v>
      </c>
      <c r="AS91" s="15">
        <f>R91*'Table A8'!R40</f>
        <v>0.36560176190497928</v>
      </c>
      <c r="AT91" s="15">
        <f>S91*'Table A8'!S40</f>
        <v>-2.2071047575295221E-2</v>
      </c>
      <c r="AU91" s="15">
        <f>T91*'Table A8'!T40</f>
        <v>-0.11964888659747322</v>
      </c>
      <c r="AW91" s="15">
        <f>V91*'Table A8'!V40</f>
        <v>-1.3845178646464333</v>
      </c>
      <c r="AX91" s="15">
        <f>W91*'Table A8'!W40</f>
        <v>3.7558065771928648E-2</v>
      </c>
      <c r="AY91" s="15">
        <f>X91*'Table A8'!X40</f>
        <v>1.2276275023172307</v>
      </c>
      <c r="AZ91" s="15">
        <f>Y91*'Table A8'!Y40</f>
        <v>-0.79118058129060675</v>
      </c>
      <c r="BA91" s="15">
        <f>Z91*'Table A8'!Z40</f>
        <v>1.0647004806851377</v>
      </c>
      <c r="BB91" s="15">
        <f>AA91*'Table A8'!AA40</f>
        <v>-0.40679843342560174</v>
      </c>
    </row>
    <row r="92" spans="1:54" x14ac:dyDescent="0.3">
      <c r="A92" s="13">
        <v>2005</v>
      </c>
      <c r="B92" s="11">
        <f t="shared" ref="B92:O92" si="102">LN(B41/B40)*100</f>
        <v>1.8977557215616141</v>
      </c>
      <c r="C92" s="11">
        <f t="shared" si="102"/>
        <v>-2.7264126606131733</v>
      </c>
      <c r="D92" s="11">
        <f t="shared" si="102"/>
        <v>-0.40342969492509989</v>
      </c>
      <c r="E92" s="11">
        <f t="shared" si="102"/>
        <v>-3.6164601173615862</v>
      </c>
      <c r="F92" s="11">
        <f t="shared" si="102"/>
        <v>3.2849279701907013</v>
      </c>
      <c r="G92" s="11">
        <f t="shared" si="102"/>
        <v>0.59761134033417285</v>
      </c>
      <c r="H92" s="11">
        <f t="shared" si="102"/>
        <v>-0.99616886874150012</v>
      </c>
      <c r="I92" s="11">
        <f t="shared" si="102"/>
        <v>0.38684767779203322</v>
      </c>
      <c r="J92" s="11">
        <f t="shared" si="102"/>
        <v>3.0027728915454337</v>
      </c>
      <c r="K92" s="11">
        <f t="shared" si="102"/>
        <v>2.6300425480043326</v>
      </c>
      <c r="L92" s="11">
        <f t="shared" si="102"/>
        <v>-0.12071221664967681</v>
      </c>
      <c r="M92" s="11">
        <f t="shared" si="102"/>
        <v>1.9993561921749063</v>
      </c>
      <c r="N92" s="11">
        <f t="shared" si="102"/>
        <v>0.87674082111928509</v>
      </c>
      <c r="O92" s="11">
        <f t="shared" si="102"/>
        <v>0.89952455837028</v>
      </c>
      <c r="Q92" s="11">
        <f t="shared" ref="Q92:T92" si="103">LN(Q41/Q40)*100</f>
        <v>1.1442341646295318</v>
      </c>
      <c r="R92" s="11">
        <f t="shared" si="103"/>
        <v>-0.1633486835906551</v>
      </c>
      <c r="S92" s="11">
        <f t="shared" si="103"/>
        <v>1.2324005307141477</v>
      </c>
      <c r="T92" s="11">
        <f t="shared" si="103"/>
        <v>0.71336229882117197</v>
      </c>
      <c r="V92" s="11">
        <f t="shared" ref="V92:AA92" si="104">LN(V41/V40)*100</f>
        <v>0.78988448002042244</v>
      </c>
      <c r="W92" s="11">
        <f t="shared" si="104"/>
        <v>0.45698575729707663</v>
      </c>
      <c r="X92" s="11">
        <f t="shared" si="104"/>
        <v>-2.3307747966672099</v>
      </c>
      <c r="Y92" s="11">
        <f t="shared" si="104"/>
        <v>3.0308167194424045</v>
      </c>
      <c r="Z92" s="11">
        <f t="shared" si="104"/>
        <v>1.218360738752561</v>
      </c>
      <c r="AA92" s="11">
        <f t="shared" si="104"/>
        <v>1.1506121886380272</v>
      </c>
      <c r="AC92" s="15">
        <f>B92*'Table A8'!B41</f>
        <v>1.1919803687128498</v>
      </c>
      <c r="AD92" s="15">
        <f>C92*'Table A8'!C41</f>
        <v>-2.0418104415332055</v>
      </c>
      <c r="AE92" s="15">
        <f>D92*'Table A8'!D41</f>
        <v>-0.32637462319440586</v>
      </c>
      <c r="AF92" s="15">
        <f>E92*'Table A8'!E41</f>
        <v>-1.2795035895225293</v>
      </c>
      <c r="AG92" s="15">
        <f>F92*'Table A8'!F41</f>
        <v>2.0241726152315098</v>
      </c>
      <c r="AH92" s="15">
        <f>G92*'Table A8'!G41</f>
        <v>0.21412414324173412</v>
      </c>
      <c r="AI92" s="15">
        <f>H92*'Table A8'!H41</f>
        <v>-0.70837568256208072</v>
      </c>
      <c r="AJ92" s="15">
        <f>I92*'Table A8'!I41</f>
        <v>0.30785338198690004</v>
      </c>
      <c r="AK92" s="15">
        <f>J92*'Table A8'!J41</f>
        <v>2.1577925998645489</v>
      </c>
      <c r="AL92" s="15">
        <f>K92*'Table A8'!K41</f>
        <v>1.8518129580498504</v>
      </c>
      <c r="AM92" s="15">
        <f>L92*'Table A8'!L41</f>
        <v>-8.094961248527327E-2</v>
      </c>
      <c r="AN92" s="15">
        <f>M92*'Table A8'!M41</f>
        <v>1.4025483688106968</v>
      </c>
      <c r="AO92" s="15">
        <f>N92*'Table A8'!N41</f>
        <v>0.63782894736427997</v>
      </c>
      <c r="AP92" s="15">
        <f>O92*'Table A8'!O41</f>
        <v>0.60843841128165743</v>
      </c>
      <c r="AR92" s="15">
        <f>Q92*'Table A8'!Q41</f>
        <v>0.87213528028062914</v>
      </c>
      <c r="AS92" s="15">
        <f>R92*'Table A8'!R41</f>
        <v>-0.11372335351581409</v>
      </c>
      <c r="AT92" s="15">
        <f>S92*'Table A8'!S41</f>
        <v>0.86206417123454626</v>
      </c>
      <c r="AU92" s="15">
        <f>T92*'Table A8'!T41</f>
        <v>0.50498917133550758</v>
      </c>
      <c r="AW92" s="15">
        <f>V92*'Table A8'!V41</f>
        <v>0.72471901041873754</v>
      </c>
      <c r="AX92" s="15">
        <f>W92*'Table A8'!W41</f>
        <v>0.40191897354277889</v>
      </c>
      <c r="AY92" s="15">
        <f>X92*'Table A8'!X41</f>
        <v>-1.1803043570322751</v>
      </c>
      <c r="AZ92" s="15">
        <f>Y92*'Table A8'!Y41</f>
        <v>1.407814366180997</v>
      </c>
      <c r="BA92" s="15">
        <f>Z92*'Table A8'!Z41</f>
        <v>0.99174564134458465</v>
      </c>
      <c r="BB92" s="15">
        <f>AA92*'Table A8'!AA41</f>
        <v>0.91289571046541074</v>
      </c>
    </row>
    <row r="93" spans="1:54" x14ac:dyDescent="0.3">
      <c r="A93" s="13">
        <v>2006</v>
      </c>
      <c r="B93" s="11">
        <f t="shared" ref="B93:O93" si="105">LN(B42/B41)*100</f>
        <v>-3.652771332108943</v>
      </c>
      <c r="C93" s="11">
        <f t="shared" si="105"/>
        <v>-2.2502336883851557</v>
      </c>
      <c r="D93" s="11">
        <f t="shared" si="105"/>
        <v>-0.98512958381460325</v>
      </c>
      <c r="E93" s="11">
        <f t="shared" si="105"/>
        <v>-0.75668660991738979</v>
      </c>
      <c r="F93" s="11">
        <f t="shared" si="105"/>
        <v>0.75259057003469665</v>
      </c>
      <c r="G93" s="11">
        <f t="shared" si="105"/>
        <v>3.7679026804006233</v>
      </c>
      <c r="H93" s="11">
        <f t="shared" si="105"/>
        <v>2.9389702615641324</v>
      </c>
      <c r="I93" s="11">
        <f t="shared" si="105"/>
        <v>1.3322764680144346</v>
      </c>
      <c r="J93" s="11">
        <f t="shared" si="105"/>
        <v>0.924800638425469</v>
      </c>
      <c r="K93" s="11">
        <f t="shared" si="105"/>
        <v>2.0160498977145282</v>
      </c>
      <c r="L93" s="11">
        <f t="shared" si="105"/>
        <v>-0.74762926535880603</v>
      </c>
      <c r="M93" s="11">
        <f t="shared" si="105"/>
        <v>0.10043186542681014</v>
      </c>
      <c r="N93" s="11">
        <f t="shared" si="105"/>
        <v>2.5647692255048868</v>
      </c>
      <c r="O93" s="11">
        <f t="shared" si="105"/>
        <v>0.51489631961917248</v>
      </c>
      <c r="Q93" s="11">
        <f t="shared" ref="Q93:T93" si="106">LN(Q42/Q41)*100</f>
        <v>-0.46606262160341927</v>
      </c>
      <c r="R93" s="11">
        <f t="shared" si="106"/>
        <v>1.0266926271652399</v>
      </c>
      <c r="S93" s="11">
        <f t="shared" si="106"/>
        <v>0.62642876186508523</v>
      </c>
      <c r="T93" s="11">
        <f t="shared" si="106"/>
        <v>1.177743806075962</v>
      </c>
      <c r="V93" s="11">
        <f t="shared" ref="V93:AA93" si="107">LN(V42/V41)*100</f>
        <v>2.1098543108966452</v>
      </c>
      <c r="W93" s="11">
        <f t="shared" si="107"/>
        <v>-1.2054122167142702</v>
      </c>
      <c r="X93" s="11">
        <f t="shared" si="107"/>
        <v>-2.924533493375312</v>
      </c>
      <c r="Y93" s="11">
        <f t="shared" si="107"/>
        <v>-2.9176091601820744</v>
      </c>
      <c r="Z93" s="11">
        <f t="shared" si="107"/>
        <v>0.519066847206203</v>
      </c>
      <c r="AA93" s="11">
        <f t="shared" si="107"/>
        <v>8.5497493719361578E-2</v>
      </c>
      <c r="AC93" s="15">
        <f>B93*'Table A8'!B42</f>
        <v>-2.2972278907633141</v>
      </c>
      <c r="AD93" s="15">
        <f>C93*'Table A8'!C42</f>
        <v>-1.7108526732792337</v>
      </c>
      <c r="AE93" s="15">
        <f>D93*'Table A8'!D42</f>
        <v>-0.80268358489213865</v>
      </c>
      <c r="AF93" s="15">
        <f>E93*'Table A8'!E42</f>
        <v>-0.29995057217125332</v>
      </c>
      <c r="AG93" s="15">
        <f>F93*'Table A8'!F42</f>
        <v>0.4395881519572663</v>
      </c>
      <c r="AH93" s="15">
        <f>G93*'Table A8'!G42</f>
        <v>1.3730237367379872</v>
      </c>
      <c r="AI93" s="15">
        <f>H93*'Table A8'!H42</f>
        <v>2.1010698399921983</v>
      </c>
      <c r="AJ93" s="15">
        <f>I93*'Table A8'!I42</f>
        <v>1.0474357591529484</v>
      </c>
      <c r="AK93" s="15">
        <f>J93*'Table A8'!J42</f>
        <v>0.66197229698495075</v>
      </c>
      <c r="AL93" s="15">
        <f>K93*'Table A8'!K42</f>
        <v>1.427363327581886</v>
      </c>
      <c r="AM93" s="15">
        <f>L93*'Table A8'!L42</f>
        <v>-0.4992668234066106</v>
      </c>
      <c r="AN93" s="15">
        <f>M93*'Table A8'!M42</f>
        <v>7.0001010202486655E-2</v>
      </c>
      <c r="AO93" s="15">
        <f>N93*'Table A8'!N42</f>
        <v>1.869973242315613</v>
      </c>
      <c r="AP93" s="15">
        <f>O93*'Table A8'!O42</f>
        <v>0.34673118163155076</v>
      </c>
      <c r="AR93" s="15">
        <f>Q93*'Table A8'!Q42</f>
        <v>-0.36716413329917369</v>
      </c>
      <c r="AS93" s="15">
        <f>R93*'Table A8'!R42</f>
        <v>0.71026595947291293</v>
      </c>
      <c r="AT93" s="15">
        <f>S93*'Table A8'!S42</f>
        <v>0.44539084968607556</v>
      </c>
      <c r="AU93" s="15">
        <f>T93*'Table A8'!T42</f>
        <v>0.84338233953099628</v>
      </c>
      <c r="AW93" s="15">
        <f>V93*'Table A8'!V42</f>
        <v>1.9224992480890231</v>
      </c>
      <c r="AX93" s="15">
        <f>W93*'Table A8'!W42</f>
        <v>-1.060521668265215</v>
      </c>
      <c r="AY93" s="15">
        <f>X93*'Table A8'!X42</f>
        <v>-1.4438421856793917</v>
      </c>
      <c r="AZ93" s="15">
        <f>Y93*'Table A8'!Y42</f>
        <v>-1.3689422179574293</v>
      </c>
      <c r="BA93" s="15">
        <f>Z93*'Table A8'!Z42</f>
        <v>0.43181171019084025</v>
      </c>
      <c r="BB93" s="15">
        <f>AA93*'Table A8'!AA42</f>
        <v>6.7679816028246617E-2</v>
      </c>
    </row>
    <row r="94" spans="1:54" x14ac:dyDescent="0.3">
      <c r="A94" s="13">
        <v>2007</v>
      </c>
      <c r="B94" s="11">
        <f t="shared" ref="B94:O94" si="108">LN(B43/B42)*100</f>
        <v>2.4681680103941392</v>
      </c>
      <c r="C94" s="11">
        <f t="shared" si="108"/>
        <v>1.2373383014084007</v>
      </c>
      <c r="D94" s="11">
        <f t="shared" si="108"/>
        <v>-1.2116381927897535</v>
      </c>
      <c r="E94" s="11">
        <f t="shared" si="108"/>
        <v>-8.3858137222982183</v>
      </c>
      <c r="F94" s="11">
        <f t="shared" si="108"/>
        <v>-0.54296886032350899</v>
      </c>
      <c r="G94" s="11">
        <f t="shared" si="108"/>
        <v>2.4456742442273725</v>
      </c>
      <c r="H94" s="11">
        <f t="shared" si="108"/>
        <v>0.93736512579118747</v>
      </c>
      <c r="I94" s="11">
        <f t="shared" si="108"/>
        <v>-0.95704150615937467</v>
      </c>
      <c r="J94" s="11">
        <f t="shared" si="108"/>
        <v>-2.735194911198406</v>
      </c>
      <c r="K94" s="11">
        <f t="shared" si="108"/>
        <v>3.3456778528509328</v>
      </c>
      <c r="L94" s="11">
        <f t="shared" si="108"/>
        <v>-0.37592119454054845</v>
      </c>
      <c r="M94" s="11">
        <f t="shared" si="108"/>
        <v>-0.69504183100060624</v>
      </c>
      <c r="N94" s="11">
        <f t="shared" si="108"/>
        <v>-1.3973402944086548</v>
      </c>
      <c r="O94" s="11">
        <f t="shared" si="108"/>
        <v>0.41836688990275656</v>
      </c>
      <c r="Q94" s="11">
        <f t="shared" ref="Q94:T94" si="109">LN(Q43/Q42)*100</f>
        <v>-0.82838938710680154</v>
      </c>
      <c r="R94" s="11">
        <f t="shared" si="109"/>
        <v>-0.29371571224305365</v>
      </c>
      <c r="S94" s="11">
        <f t="shared" si="109"/>
        <v>0.65407976622376507</v>
      </c>
      <c r="T94" s="11">
        <f t="shared" si="109"/>
        <v>0.34002795485845883</v>
      </c>
      <c r="V94" s="11">
        <f t="shared" ref="V94:AA94" si="110">LN(V43/V42)*100</f>
        <v>1.2426654972372397</v>
      </c>
      <c r="W94" s="11">
        <f t="shared" si="110"/>
        <v>-0.72163596054235224</v>
      </c>
      <c r="X94" s="11">
        <f t="shared" si="110"/>
        <v>2.517127199025198</v>
      </c>
      <c r="Y94" s="11">
        <f t="shared" si="110"/>
        <v>-0.37785799728142166</v>
      </c>
      <c r="Z94" s="11">
        <f t="shared" si="110"/>
        <v>-1.7475587849948286</v>
      </c>
      <c r="AA94" s="11">
        <f t="shared" si="110"/>
        <v>0.91451083973896241</v>
      </c>
      <c r="AC94" s="15">
        <f>B94*'Table A8'!B43</f>
        <v>1.559141732165978</v>
      </c>
      <c r="AD94" s="15">
        <f>C94*'Table A8'!C43</f>
        <v>0.94718246972813069</v>
      </c>
      <c r="AE94" s="15">
        <f>D94*'Table A8'!D43</f>
        <v>-0.99002956732850766</v>
      </c>
      <c r="AF94" s="15">
        <f>E94*'Table A8'!E43</f>
        <v>-3.15390454095636</v>
      </c>
      <c r="AG94" s="15">
        <f>F94*'Table A8'!F43</f>
        <v>-0.33419733352911979</v>
      </c>
      <c r="AH94" s="15">
        <f>G94*'Table A8'!G43</f>
        <v>0.88680148095684519</v>
      </c>
      <c r="AI94" s="15">
        <f>H94*'Table A8'!H43</f>
        <v>0.68240181157598445</v>
      </c>
      <c r="AJ94" s="15">
        <f>I94*'Table A8'!I43</f>
        <v>-0.77405517018170222</v>
      </c>
      <c r="AK94" s="15">
        <f>J94*'Table A8'!J43</f>
        <v>-1.9460911793176658</v>
      </c>
      <c r="AL94" s="15">
        <f>K94*'Table A8'!K43</f>
        <v>2.4082189184821012</v>
      </c>
      <c r="AM94" s="15">
        <f>L94*'Table A8'!L43</f>
        <v>-0.24912297562202143</v>
      </c>
      <c r="AN94" s="15">
        <f>M94*'Table A8'!M43</f>
        <v>-0.49111655778502838</v>
      </c>
      <c r="AO94" s="15">
        <f>N94*'Table A8'!N43</f>
        <v>-1.0330536796563183</v>
      </c>
      <c r="AP94" s="15">
        <f>O94*'Table A8'!O43</f>
        <v>0.28436397506690364</v>
      </c>
      <c r="AR94" s="15">
        <f>Q94*'Table A8'!Q43</f>
        <v>-0.65127973614336743</v>
      </c>
      <c r="AS94" s="15">
        <f>R94*'Table A8'!R43</f>
        <v>-0.20439676414994101</v>
      </c>
      <c r="AT94" s="15">
        <f>S94*'Table A8'!S43</f>
        <v>0.47080661572786608</v>
      </c>
      <c r="AU94" s="15">
        <f>T94*'Table A8'!T43</f>
        <v>0.2453641722258639</v>
      </c>
      <c r="AW94" s="15">
        <f>V94*'Table A8'!V43</f>
        <v>1.118771747162687</v>
      </c>
      <c r="AX94" s="15">
        <f>W94*'Table A8'!W43</f>
        <v>-0.65113212719736446</v>
      </c>
      <c r="AY94" s="15">
        <f>X94*'Table A8'!X43</f>
        <v>1.1719744238661323</v>
      </c>
      <c r="AZ94" s="15">
        <f>Y94*'Table A8'!Y43</f>
        <v>-0.18409241627550865</v>
      </c>
      <c r="BA94" s="15">
        <f>Z94*'Table A8'!Z43</f>
        <v>-1.4723182763581433</v>
      </c>
      <c r="BB94" s="15">
        <f>AA94*'Table A8'!AA43</f>
        <v>0.72420113398928443</v>
      </c>
    </row>
    <row r="95" spans="1:54" x14ac:dyDescent="0.3">
      <c r="A95" s="13">
        <v>2008</v>
      </c>
      <c r="B95" s="11">
        <f t="shared" ref="B95:O95" si="111">LN(B44/B43)*100</f>
        <v>1.8092687885958099</v>
      </c>
      <c r="C95" s="11">
        <f t="shared" si="111"/>
        <v>-1.7386437658009508</v>
      </c>
      <c r="D95" s="11">
        <f t="shared" si="111"/>
        <v>0.8025560105159778</v>
      </c>
      <c r="E95" s="11">
        <f t="shared" si="111"/>
        <v>0.78230773944306964</v>
      </c>
      <c r="F95" s="11">
        <f t="shared" si="111"/>
        <v>-2.7492046144437858</v>
      </c>
      <c r="G95" s="11">
        <f t="shared" si="111"/>
        <v>2.6198796821619603</v>
      </c>
      <c r="H95" s="11">
        <f t="shared" si="111"/>
        <v>-1.1096653761911373</v>
      </c>
      <c r="I95" s="11">
        <f t="shared" si="111"/>
        <v>-1.3349156299377196</v>
      </c>
      <c r="J95" s="11">
        <f t="shared" si="111"/>
        <v>-1.3135039983339707</v>
      </c>
      <c r="K95" s="11">
        <f t="shared" si="111"/>
        <v>1.420012937911513</v>
      </c>
      <c r="L95" s="11">
        <f t="shared" si="111"/>
        <v>1.575471891858591</v>
      </c>
      <c r="M95" s="11">
        <f t="shared" si="111"/>
        <v>-0.12137151282598259</v>
      </c>
      <c r="N95" s="11">
        <f t="shared" si="111"/>
        <v>-9.2483179792284098E-2</v>
      </c>
      <c r="O95" s="11">
        <f t="shared" si="111"/>
        <v>0.48935492520891649</v>
      </c>
      <c r="Q95" s="11">
        <f t="shared" ref="Q95:T95" si="112">LN(Q44/Q43)*100</f>
        <v>-1.1795086088653639</v>
      </c>
      <c r="R95" s="11">
        <f t="shared" si="112"/>
        <v>-0.17258011491178388</v>
      </c>
      <c r="S95" s="11">
        <f t="shared" si="112"/>
        <v>0.33592305366163955</v>
      </c>
      <c r="T95" s="11">
        <f t="shared" si="112"/>
        <v>6.362672537029318E-2</v>
      </c>
      <c r="V95" s="11">
        <f t="shared" ref="V95:AA95" si="113">LN(V44/V43)*100</f>
        <v>0.74700995510528556</v>
      </c>
      <c r="W95" s="11">
        <f t="shared" si="113"/>
        <v>0.39915906064087225</v>
      </c>
      <c r="X95" s="11">
        <f t="shared" si="113"/>
        <v>-0.91133411197722869</v>
      </c>
      <c r="Y95" s="11">
        <f t="shared" si="113"/>
        <v>2.1441765224646621</v>
      </c>
      <c r="Z95" s="11">
        <f t="shared" si="113"/>
        <v>-1.4388737452099556</v>
      </c>
      <c r="AA95" s="11">
        <f t="shared" si="113"/>
        <v>0.34870854799331935</v>
      </c>
      <c r="AC95" s="15">
        <f>B95*'Table A8'!B44</f>
        <v>1.1490666076371989</v>
      </c>
      <c r="AD95" s="15">
        <f>C95*'Table A8'!C44</f>
        <v>-1.3796138281630543</v>
      </c>
      <c r="AE95" s="15">
        <f>D95*'Table A8'!D44</f>
        <v>0.65472519337893464</v>
      </c>
      <c r="AF95" s="15">
        <f>E95*'Table A8'!E44</f>
        <v>0.26215132348737263</v>
      </c>
      <c r="AG95" s="15">
        <f>F95*'Table A8'!F44</f>
        <v>-1.7751614195463528</v>
      </c>
      <c r="AH95" s="15">
        <f>G95*'Table A8'!G44</f>
        <v>0.95285024040230504</v>
      </c>
      <c r="AI95" s="15">
        <f>H95*'Table A8'!H44</f>
        <v>-0.87297375144956768</v>
      </c>
      <c r="AJ95" s="15">
        <f>I95*'Table A8'!I44</f>
        <v>-1.0895581371551668</v>
      </c>
      <c r="AK95" s="15">
        <f>J95*'Table A8'!J44</f>
        <v>-0.91249122764260937</v>
      </c>
      <c r="AL95" s="15">
        <f>K95*'Table A8'!K44</f>
        <v>1.0904279350222508</v>
      </c>
      <c r="AM95" s="15">
        <f>L95*'Table A8'!L44</f>
        <v>1.072423716788143</v>
      </c>
      <c r="AN95" s="15">
        <f>M95*'Table A8'!M44</f>
        <v>-8.6586437250055978E-2</v>
      </c>
      <c r="AO95" s="15">
        <f>N95*'Table A8'!N44</f>
        <v>-7.0462934683741263E-2</v>
      </c>
      <c r="AP95" s="15">
        <f>O95*'Table A8'!O44</f>
        <v>0.33789957585675684</v>
      </c>
      <c r="AR95" s="15">
        <f>Q95*'Table A8'!Q44</f>
        <v>-0.95257115251966784</v>
      </c>
      <c r="AS95" s="15">
        <f>R95*'Table A8'!R44</f>
        <v>-0.12077156441526635</v>
      </c>
      <c r="AT95" s="15">
        <f>S95*'Table A8'!S44</f>
        <v>0.24226770630077443</v>
      </c>
      <c r="AU95" s="15">
        <f>T95*'Table A8'!T44</f>
        <v>4.6243903999129081E-2</v>
      </c>
      <c r="AW95" s="15">
        <f>V95*'Table A8'!V44</f>
        <v>0.65550123560488804</v>
      </c>
      <c r="AX95" s="15">
        <f>W95*'Table A8'!W44</f>
        <v>0.37429145116294588</v>
      </c>
      <c r="AY95" s="15">
        <f>X95*'Table A8'!X44</f>
        <v>-0.36918144876197534</v>
      </c>
      <c r="AZ95" s="15">
        <f>Y95*'Table A8'!Y44</f>
        <v>1.0984616324586463</v>
      </c>
      <c r="BA95" s="15">
        <f>Z95*'Table A8'!Z44</f>
        <v>-1.1827542185625834</v>
      </c>
      <c r="BB95" s="15">
        <f>AA95*'Table A8'!AA44</f>
        <v>0.27359672675555835</v>
      </c>
    </row>
    <row r="96" spans="1:54" x14ac:dyDescent="0.3">
      <c r="A96" s="13">
        <v>2009</v>
      </c>
      <c r="B96" s="11">
        <f t="shared" ref="B96:O96" si="114">LN(B45/B44)*100</f>
        <v>0.62078760853636894</v>
      </c>
      <c r="C96" s="11">
        <f t="shared" si="114"/>
        <v>-3.8367743701843233</v>
      </c>
      <c r="D96" s="11">
        <f t="shared" si="114"/>
        <v>2.8390046315744053</v>
      </c>
      <c r="E96" s="11">
        <f t="shared" si="114"/>
        <v>-3.3401322393500852</v>
      </c>
      <c r="F96" s="11">
        <f t="shared" si="114"/>
        <v>1.1555874367795533</v>
      </c>
      <c r="G96" s="11">
        <f t="shared" si="114"/>
        <v>-1.8657828283242257</v>
      </c>
      <c r="H96" s="11">
        <f t="shared" si="114"/>
        <v>-1.7601764302148615</v>
      </c>
      <c r="I96" s="11">
        <f t="shared" si="114"/>
        <v>0.27659701084695454</v>
      </c>
      <c r="J96" s="11">
        <f t="shared" si="114"/>
        <v>0</v>
      </c>
      <c r="K96" s="11">
        <f t="shared" si="114"/>
        <v>2.8863575053333963</v>
      </c>
      <c r="L96" s="11">
        <f t="shared" si="114"/>
        <v>1.9841920799004098</v>
      </c>
      <c r="M96" s="11">
        <f t="shared" si="114"/>
        <v>1.0770651204700905</v>
      </c>
      <c r="N96" s="11">
        <f t="shared" si="114"/>
        <v>-3.2707580908352734</v>
      </c>
      <c r="O96" s="11">
        <f t="shared" si="114"/>
        <v>-0.21835204932241287</v>
      </c>
      <c r="Q96" s="11">
        <f t="shared" ref="Q96:T96" si="115">LN(Q45/Q44)*100</f>
        <v>-0.78391849653207213</v>
      </c>
      <c r="R96" s="11">
        <f t="shared" si="115"/>
        <v>-0.38684767779203177</v>
      </c>
      <c r="S96" s="11">
        <f t="shared" si="115"/>
        <v>0.54347959859567752</v>
      </c>
      <c r="T96" s="11">
        <f t="shared" si="115"/>
        <v>1.4941355398993499</v>
      </c>
      <c r="V96" s="11">
        <f t="shared" ref="V96:AA96" si="116">LN(V45/V44)*100</f>
        <v>3.0821405208135708</v>
      </c>
      <c r="W96" s="11">
        <f t="shared" si="116"/>
        <v>3.8441903367194969</v>
      </c>
      <c r="X96" s="11">
        <f t="shared" si="116"/>
        <v>-2.2029769090295206</v>
      </c>
      <c r="Y96" s="11">
        <f t="shared" si="116"/>
        <v>2.8132278105357886</v>
      </c>
      <c r="Z96" s="11">
        <f t="shared" si="116"/>
        <v>1.9240172073651616</v>
      </c>
      <c r="AA96" s="11">
        <f t="shared" si="116"/>
        <v>1.7255330090762058</v>
      </c>
      <c r="AC96" s="15">
        <f>B96*'Table A8'!B45</f>
        <v>0.38408129340145147</v>
      </c>
      <c r="AD96" s="15">
        <f>C96*'Table A8'!C45</f>
        <v>-3.1354120153146292</v>
      </c>
      <c r="AE96" s="15">
        <f>D96*'Table A8'!D45</f>
        <v>2.3433144229015141</v>
      </c>
      <c r="AF96" s="15">
        <f>E96*'Table A8'!E45</f>
        <v>-1.3747984297164952</v>
      </c>
      <c r="AG96" s="15">
        <f>F96*'Table A8'!F45</f>
        <v>0.7217799130125091</v>
      </c>
      <c r="AH96" s="15">
        <f>G96*'Table A8'!G45</f>
        <v>-0.66235290405510006</v>
      </c>
      <c r="AI96" s="15">
        <f>H96*'Table A8'!H45</f>
        <v>-1.4500333432110029</v>
      </c>
      <c r="AJ96" s="15">
        <f>I96*'Table A8'!I45</f>
        <v>0.23427766818737047</v>
      </c>
      <c r="AK96" s="15">
        <f>J96*'Table A8'!J45</f>
        <v>0</v>
      </c>
      <c r="AL96" s="15">
        <f>K96*'Table A8'!K45</f>
        <v>2.228267994117382</v>
      </c>
      <c r="AM96" s="15">
        <f>L96*'Table A8'!L45</f>
        <v>1.6167197067028538</v>
      </c>
      <c r="AN96" s="15">
        <f>M96*'Table A8'!M45</f>
        <v>0.80855278593689694</v>
      </c>
      <c r="AO96" s="15">
        <f>N96*'Table A8'!N45</f>
        <v>-2.4278837308270234</v>
      </c>
      <c r="AP96" s="15">
        <f>O96*'Table A8'!O45</f>
        <v>-0.15256257686156988</v>
      </c>
      <c r="AR96" s="15">
        <f>Q96*'Table A8'!Q45</f>
        <v>-0.65943223928277905</v>
      </c>
      <c r="AS96" s="15">
        <f>R96*'Table A8'!R45</f>
        <v>-0.26649936523093065</v>
      </c>
      <c r="AT96" s="15">
        <f>S96*'Table A8'!S45</f>
        <v>0.39027269975155598</v>
      </c>
      <c r="AU96" s="15">
        <f>T96*'Table A8'!T45</f>
        <v>1.0835470935350084</v>
      </c>
      <c r="AW96" s="15">
        <f>V96*'Table A8'!V45</f>
        <v>2.615196231910315</v>
      </c>
      <c r="AX96" s="15">
        <f>W96*'Table A8'!W45</f>
        <v>3.6477522105131306</v>
      </c>
      <c r="AY96" s="15">
        <f>X96*'Table A8'!X45</f>
        <v>-0.87986897746639048</v>
      </c>
      <c r="AZ96" s="15">
        <f>Y96*'Table A8'!Y45</f>
        <v>1.4929799990513428</v>
      </c>
      <c r="BA96" s="15">
        <f>Z96*'Table A8'!Z45</f>
        <v>1.5394061676128659</v>
      </c>
      <c r="BB96" s="15">
        <f>AA96*'Table A8'!AA45</f>
        <v>1.3397038282467661</v>
      </c>
    </row>
    <row r="97" spans="1:54" x14ac:dyDescent="0.3">
      <c r="A97" s="13">
        <v>2010</v>
      </c>
      <c r="B97" s="11">
        <f t="shared" ref="B97:O97" si="117">LN(B46/B45)*100</f>
        <v>-0.54566015665292755</v>
      </c>
      <c r="C97" s="11">
        <f t="shared" si="117"/>
        <v>0.31921712571704625</v>
      </c>
      <c r="D97" s="11">
        <f t="shared" si="117"/>
        <v>-0.36924347126776402</v>
      </c>
      <c r="E97" s="11">
        <f t="shared" si="117"/>
        <v>-5.8495369827560522</v>
      </c>
      <c r="F97" s="11">
        <f t="shared" si="117"/>
        <v>1.96983248189014</v>
      </c>
      <c r="G97" s="11">
        <f t="shared" si="117"/>
        <v>-0.26793091048889561</v>
      </c>
      <c r="H97" s="11">
        <f t="shared" si="117"/>
        <v>1.4146827423749213</v>
      </c>
      <c r="I97" s="11">
        <f t="shared" si="117"/>
        <v>0.80493582503420413</v>
      </c>
      <c r="J97" s="11">
        <f t="shared" si="117"/>
        <v>3.964015936333678</v>
      </c>
      <c r="K97" s="11">
        <f t="shared" si="117"/>
        <v>5.8509269498518073</v>
      </c>
      <c r="L97" s="11">
        <f t="shared" si="117"/>
        <v>3.6553565702000723</v>
      </c>
      <c r="M97" s="11">
        <f t="shared" si="117"/>
        <v>0.14007005791852262</v>
      </c>
      <c r="N97" s="11">
        <f t="shared" si="117"/>
        <v>2.0398141798731841</v>
      </c>
      <c r="O97" s="11">
        <f t="shared" si="117"/>
        <v>1.3954435956749547</v>
      </c>
      <c r="Q97" s="11">
        <f t="shared" ref="Q97:T97" si="118">LN(Q46/Q45)*100</f>
        <v>2.133656956749217</v>
      </c>
      <c r="R97" s="11">
        <f t="shared" si="118"/>
        <v>1.4279446640069371</v>
      </c>
      <c r="S97" s="11">
        <f t="shared" si="118"/>
        <v>0.30181632943916981</v>
      </c>
      <c r="T97" s="11">
        <f t="shared" si="118"/>
        <v>0.71804252522150047</v>
      </c>
      <c r="V97" s="11">
        <f t="shared" ref="V97:AA97" si="119">LN(V46/V45)*100</f>
        <v>0.74011756750423274</v>
      </c>
      <c r="W97" s="11">
        <f t="shared" si="119"/>
        <v>2.4864431291743818</v>
      </c>
      <c r="X97" s="11">
        <f t="shared" si="119"/>
        <v>-1.4232767709913303</v>
      </c>
      <c r="Y97" s="11">
        <f t="shared" si="119"/>
        <v>2.9026135734590706</v>
      </c>
      <c r="Z97" s="11">
        <f t="shared" si="119"/>
        <v>0.14105795789779202</v>
      </c>
      <c r="AA97" s="11">
        <f t="shared" si="119"/>
        <v>0.68196172545245992</v>
      </c>
      <c r="AC97" s="15">
        <f>B97*'Table A8'!B46</f>
        <v>-0.33738167485850507</v>
      </c>
      <c r="AD97" s="15">
        <f>C97*'Table A8'!C46</f>
        <v>0.24107277334151331</v>
      </c>
      <c r="AE97" s="15">
        <f>D97*'Table A8'!D46</f>
        <v>-0.29377010574063306</v>
      </c>
      <c r="AF97" s="15">
        <f>E97*'Table A8'!E46</f>
        <v>-2.4954124768437316</v>
      </c>
      <c r="AG97" s="15">
        <f>F97*'Table A8'!F46</f>
        <v>1.2480858605255929</v>
      </c>
      <c r="AH97" s="15">
        <f>G97*'Table A8'!G46</f>
        <v>-9.1578785205104513E-2</v>
      </c>
      <c r="AI97" s="15">
        <f>H97*'Table A8'!H46</f>
        <v>1.1069892459083759</v>
      </c>
      <c r="AJ97" s="15">
        <f>I97*'Table A8'!I46</f>
        <v>0.68862259831676165</v>
      </c>
      <c r="AK97" s="15">
        <f>J97*'Table A8'!J46</f>
        <v>2.653512267781764</v>
      </c>
      <c r="AL97" s="15">
        <f>K97*'Table A8'!K46</f>
        <v>4.2817083419015525</v>
      </c>
      <c r="AM97" s="15">
        <f>L97*'Table A8'!L46</f>
        <v>3.0313872036669203</v>
      </c>
      <c r="AN97" s="15">
        <f>M97*'Table A8'!M46</f>
        <v>0.10554278864160678</v>
      </c>
      <c r="AO97" s="15">
        <f>N97*'Table A8'!N46</f>
        <v>1.421546501953622</v>
      </c>
      <c r="AP97" s="15">
        <f>O97*'Table A8'!O46</f>
        <v>0.95880929458826147</v>
      </c>
      <c r="AR97" s="15">
        <f>Q97*'Table A8'!Q46</f>
        <v>1.7557863097089306</v>
      </c>
      <c r="AS97" s="15">
        <f>R97*'Table A8'!R46</f>
        <v>0.9730014940543269</v>
      </c>
      <c r="AT97" s="15">
        <f>S97*'Table A8'!S46</f>
        <v>0.22089937151652839</v>
      </c>
      <c r="AU97" s="15">
        <f>T97*'Table A8'!T46</f>
        <v>0.52158609032089798</v>
      </c>
      <c r="AW97" s="15">
        <f>V97*'Table A8'!V46</f>
        <v>0.62014450981179658</v>
      </c>
      <c r="AX97" s="15">
        <f>W97*'Table A8'!W46</f>
        <v>2.3678397919127638</v>
      </c>
      <c r="AY97" s="15">
        <f>X97*'Table A8'!X46</f>
        <v>-0.59336408582628564</v>
      </c>
      <c r="AZ97" s="15">
        <f>Y97*'Table A8'!Y46</f>
        <v>1.4765595248186294</v>
      </c>
      <c r="BA97" s="15">
        <f>Z97*'Table A8'!Z46</f>
        <v>0.11308616484665986</v>
      </c>
      <c r="BB97" s="15">
        <f>AA97*'Table A8'!AA46</f>
        <v>0.52517872477093941</v>
      </c>
    </row>
    <row r="98" spans="1:54" x14ac:dyDescent="0.3">
      <c r="A98" s="13">
        <v>2011</v>
      </c>
      <c r="B98" s="11">
        <f t="shared" ref="B98:O98" si="120">LN(B47/B46)*100</f>
        <v>0.57766527774545107</v>
      </c>
      <c r="C98" s="11">
        <f t="shared" si="120"/>
        <v>-1.5308332987319331</v>
      </c>
      <c r="D98" s="11">
        <f t="shared" si="120"/>
        <v>-2.685201100009265</v>
      </c>
      <c r="E98" s="11">
        <f t="shared" si="120"/>
        <v>-4.750591662995455</v>
      </c>
      <c r="F98" s="11">
        <f t="shared" si="120"/>
        <v>4.4075276182266308</v>
      </c>
      <c r="G98" s="11">
        <f t="shared" si="120"/>
        <v>-0.37217038719351953</v>
      </c>
      <c r="H98" s="11">
        <f t="shared" si="120"/>
        <v>0.86150636719757734</v>
      </c>
      <c r="I98" s="11">
        <f t="shared" si="120"/>
        <v>1.2906006925645968</v>
      </c>
      <c r="J98" s="11">
        <f t="shared" si="120"/>
        <v>4.4530032348380457</v>
      </c>
      <c r="K98" s="11">
        <f t="shared" si="120"/>
        <v>2.6920245837765067</v>
      </c>
      <c r="L98" s="11">
        <f t="shared" si="120"/>
        <v>0.33092262979576637</v>
      </c>
      <c r="M98" s="11">
        <f t="shared" si="120"/>
        <v>0.72720348360347742</v>
      </c>
      <c r="N98" s="11">
        <f t="shared" si="120"/>
        <v>0.73625053892692571</v>
      </c>
      <c r="O98" s="11">
        <f t="shared" si="120"/>
        <v>0.79746869820235633</v>
      </c>
      <c r="Q98" s="11">
        <f t="shared" ref="Q98:T98" si="121">LN(Q47/Q46)*100</f>
        <v>-0.18025240209933632</v>
      </c>
      <c r="R98" s="11">
        <f t="shared" si="121"/>
        <v>0.99055289894030218</v>
      </c>
      <c r="S98" s="11">
        <f t="shared" si="121"/>
        <v>0.67319398765272564</v>
      </c>
      <c r="T98" s="11">
        <f t="shared" si="121"/>
        <v>0.57899251904125304</v>
      </c>
      <c r="V98" s="11">
        <f t="shared" ref="V98:AA98" si="122">LN(V47/V46)*100</f>
        <v>1.4016965896168021</v>
      </c>
      <c r="W98" s="11">
        <f t="shared" si="122"/>
        <v>2.3373017650131156</v>
      </c>
      <c r="X98" s="11">
        <f t="shared" si="122"/>
        <v>-1.578753548505651</v>
      </c>
      <c r="Y98" s="11">
        <f t="shared" si="122"/>
        <v>-1.214696741547638</v>
      </c>
      <c r="Z98" s="11">
        <f t="shared" si="122"/>
        <v>1.0117792297555515</v>
      </c>
      <c r="AA98" s="11">
        <f t="shared" si="122"/>
        <v>1.2789860741729215</v>
      </c>
      <c r="AC98" s="15">
        <f>B98*'Table A8'!B47</f>
        <v>0.36693298442391054</v>
      </c>
      <c r="AD98" s="15">
        <f>C98*'Table A8'!C47</f>
        <v>-1.1315919744226448</v>
      </c>
      <c r="AE98" s="15">
        <f>D98*'Table A8'!D47</f>
        <v>-2.056864042607097</v>
      </c>
      <c r="AF98" s="15">
        <f>E98*'Table A8'!E47</f>
        <v>-2.036103586759852</v>
      </c>
      <c r="AG98" s="15">
        <f>F98*'Table A8'!F47</f>
        <v>2.7877612185283436</v>
      </c>
      <c r="AH98" s="15">
        <f>G98*'Table A8'!G47</f>
        <v>-0.12832434950432553</v>
      </c>
      <c r="AI98" s="15">
        <f>H98*'Table A8'!H47</f>
        <v>0.6526772237888846</v>
      </c>
      <c r="AJ98" s="15">
        <f>I98*'Table A8'!I47</f>
        <v>1.0452575009080669</v>
      </c>
      <c r="AK98" s="15">
        <f>J98*'Table A8'!J47</f>
        <v>2.9434351382279482</v>
      </c>
      <c r="AL98" s="15">
        <f>K98*'Table A8'!K47</f>
        <v>1.9579094797806531</v>
      </c>
      <c r="AM98" s="15">
        <f>L98*'Table A8'!L47</f>
        <v>0.23505434394393288</v>
      </c>
      <c r="AN98" s="15">
        <f>M98*'Table A8'!M47</f>
        <v>0.51602359196502756</v>
      </c>
      <c r="AO98" s="15">
        <f>N98*'Table A8'!N47</f>
        <v>0.50919087272186181</v>
      </c>
      <c r="AP98" s="15">
        <f>O98*'Table A8'!O47</f>
        <v>0.53470276214467993</v>
      </c>
      <c r="AR98" s="15">
        <f>Q98*'Table A8'!Q47</f>
        <v>-0.14072305031895185</v>
      </c>
      <c r="AS98" s="15">
        <f>R98*'Table A8'!R47</f>
        <v>0.68635410367573535</v>
      </c>
      <c r="AT98" s="15">
        <f>S98*'Table A8'!S47</f>
        <v>0.510011765045705</v>
      </c>
      <c r="AU98" s="15">
        <f>T98*'Table A8'!T47</f>
        <v>0.4271806805486365</v>
      </c>
      <c r="AW98" s="15">
        <f>V98*'Table A8'!V47</f>
        <v>1.1666320715380645</v>
      </c>
      <c r="AX98" s="15">
        <f>W98*'Table A8'!W47</f>
        <v>2.1690160379321712</v>
      </c>
      <c r="AY98" s="15">
        <f>X98*'Table A8'!X47</f>
        <v>-0.66544462069513188</v>
      </c>
      <c r="AZ98" s="15">
        <f>Y98*'Table A8'!Y47</f>
        <v>-0.58402619333610428</v>
      </c>
      <c r="BA98" s="15">
        <f>Z98*'Table A8'!Z47</f>
        <v>0.81023280718824553</v>
      </c>
      <c r="BB98" s="15">
        <f>AA98*'Table A8'!AA47</f>
        <v>0.96947144422307452</v>
      </c>
    </row>
    <row r="99" spans="1:54" x14ac:dyDescent="0.3">
      <c r="A99" s="13">
        <v>2012</v>
      </c>
      <c r="B99" s="11">
        <f t="shared" ref="B99:O99" si="123">LN(B48/B47)*100</f>
        <v>4.6170863779386266</v>
      </c>
      <c r="C99" s="11">
        <f t="shared" si="123"/>
        <v>4.8019332403830344</v>
      </c>
      <c r="D99" s="11">
        <f t="shared" si="123"/>
        <v>-1.5733685499011465</v>
      </c>
      <c r="E99" s="11">
        <f t="shared" si="123"/>
        <v>-1.1964095474950975</v>
      </c>
      <c r="F99" s="11">
        <f t="shared" si="123"/>
        <v>1.6629107330803405</v>
      </c>
      <c r="G99" s="11">
        <f t="shared" si="123"/>
        <v>0.45468715309280117</v>
      </c>
      <c r="H99" s="11">
        <f t="shared" si="123"/>
        <v>-2.0287152773528851</v>
      </c>
      <c r="I99" s="11">
        <f t="shared" si="123"/>
        <v>-1.0777160260231811</v>
      </c>
      <c r="J99" s="11">
        <f t="shared" si="123"/>
        <v>-2.3778920947069344</v>
      </c>
      <c r="K99" s="11">
        <f t="shared" si="123"/>
        <v>-3.5176133057265253</v>
      </c>
      <c r="L99" s="11">
        <f t="shared" si="123"/>
        <v>-0.91030402922268328</v>
      </c>
      <c r="M99" s="11">
        <f t="shared" si="123"/>
        <v>-0.73720198383676849</v>
      </c>
      <c r="N99" s="11">
        <f t="shared" si="123"/>
        <v>2.1868846174134031</v>
      </c>
      <c r="O99" s="11">
        <f t="shared" si="123"/>
        <v>1.3452890897552054</v>
      </c>
      <c r="Q99" s="11">
        <f t="shared" ref="Q99:T99" si="124">LN(Q48/Q47)*100</f>
        <v>0.58961845728057927</v>
      </c>
      <c r="R99" s="11">
        <f t="shared" si="124"/>
        <v>-0.2092989252609378</v>
      </c>
      <c r="S99" s="11">
        <f t="shared" si="124"/>
        <v>0.40175176365121179</v>
      </c>
      <c r="T99" s="11">
        <f t="shared" si="124"/>
        <v>0.31907803305149268</v>
      </c>
      <c r="V99" s="11">
        <f t="shared" ref="V99:AA99" si="125">LN(V48/V47)*100</f>
        <v>0.69354866273547877</v>
      </c>
      <c r="W99" s="11">
        <f t="shared" si="125"/>
        <v>-1.12187823469175</v>
      </c>
      <c r="X99" s="11">
        <f t="shared" si="125"/>
        <v>7.279826844202697</v>
      </c>
      <c r="Y99" s="11">
        <f t="shared" si="125"/>
        <v>-4.7701490252477345</v>
      </c>
      <c r="Z99" s="11">
        <f t="shared" si="125"/>
        <v>-0.78047224273161231</v>
      </c>
      <c r="AA99" s="11">
        <f t="shared" si="125"/>
        <v>0.65866377864316139</v>
      </c>
      <c r="AC99" s="15">
        <f>B99*'Table A8'!B48</f>
        <v>2.9452394004870501</v>
      </c>
      <c r="AD99" s="15">
        <f>C99*'Table A8'!C48</f>
        <v>3.5500692446151771</v>
      </c>
      <c r="AE99" s="15">
        <f>D99*'Table A8'!D48</f>
        <v>-1.1869492340454249</v>
      </c>
      <c r="AF99" s="15">
        <f>E99*'Table A8'!E48</f>
        <v>-0.6031100528922787</v>
      </c>
      <c r="AG99" s="15">
        <f>F99*'Table A8'!F48</f>
        <v>1.0177013686451684</v>
      </c>
      <c r="AH99" s="15">
        <f>G99*'Table A8'!G48</f>
        <v>0.16214143879289289</v>
      </c>
      <c r="AI99" s="15">
        <f>H99*'Table A8'!H48</f>
        <v>-1.5128129823220464</v>
      </c>
      <c r="AJ99" s="15">
        <f>I99*'Table A8'!I48</f>
        <v>-0.84848582728805044</v>
      </c>
      <c r="AK99" s="15">
        <f>J99*'Table A8'!J48</f>
        <v>-1.5934254926631168</v>
      </c>
      <c r="AL99" s="15">
        <f>K99*'Table A8'!K48</f>
        <v>-2.5692647585026545</v>
      </c>
      <c r="AM99" s="15">
        <f>L99*'Table A8'!L48</f>
        <v>-0.60744587870029654</v>
      </c>
      <c r="AN99" s="15">
        <f>M99*'Table A8'!M48</f>
        <v>-0.51346118174230926</v>
      </c>
      <c r="AO99" s="15">
        <f>N99*'Table A8'!N48</f>
        <v>1.5148549744822644</v>
      </c>
      <c r="AP99" s="15">
        <f>O99*'Table A8'!O48</f>
        <v>0.89663517832184436</v>
      </c>
      <c r="AR99" s="15">
        <f>Q99*'Table A8'!Q48</f>
        <v>0.47434804888222604</v>
      </c>
      <c r="AS99" s="15">
        <f>R99*'Table A8'!R48</f>
        <v>-0.14931385328115304</v>
      </c>
      <c r="AT99" s="15">
        <f>S99*'Table A8'!S48</f>
        <v>0.30448766167125341</v>
      </c>
      <c r="AU99" s="15">
        <f>T99*'Table A8'!T48</f>
        <v>0.23895753895226288</v>
      </c>
      <c r="AW99" s="15">
        <f>V99*'Table A8'!V48</f>
        <v>0.57793410065747453</v>
      </c>
      <c r="AX99" s="15">
        <f>W99*'Table A8'!W48</f>
        <v>-0.99331098899607539</v>
      </c>
      <c r="AY99" s="15">
        <f>X99*'Table A8'!X48</f>
        <v>2.9672574216970196</v>
      </c>
      <c r="AZ99" s="15">
        <f>Y99*'Table A8'!Y48</f>
        <v>-2.2915795917290116</v>
      </c>
      <c r="BA99" s="15">
        <f>Z99*'Table A8'!Z48</f>
        <v>-0.61579259951524212</v>
      </c>
      <c r="BB99" s="15">
        <f>AA99*'Table A8'!AA48</f>
        <v>0.49478823051674281</v>
      </c>
    </row>
    <row r="100" spans="1:54" x14ac:dyDescent="0.3">
      <c r="A100" s="13">
        <v>2013</v>
      </c>
      <c r="B100" s="11">
        <f t="shared" ref="B100:O100" si="126">LN(B49/B48)*100</f>
        <v>-2.5061900569151132</v>
      </c>
      <c r="C100" s="11">
        <f t="shared" si="126"/>
        <v>0.74776276720872914</v>
      </c>
      <c r="D100" s="11">
        <f t="shared" si="126"/>
        <v>-1.715199621975837</v>
      </c>
      <c r="E100" s="11">
        <f t="shared" si="126"/>
        <v>-7.0920704111180566</v>
      </c>
      <c r="F100" s="11">
        <f t="shared" si="126"/>
        <v>1.5584225014884145</v>
      </c>
      <c r="G100" s="11">
        <f t="shared" si="126"/>
        <v>-0.4754039544927614</v>
      </c>
      <c r="H100" s="11">
        <f t="shared" si="126"/>
        <v>1.4518197955057992</v>
      </c>
      <c r="I100" s="11">
        <f t="shared" si="126"/>
        <v>3.012396142260886</v>
      </c>
      <c r="J100" s="11">
        <f t="shared" si="126"/>
        <v>1.0421597702107612</v>
      </c>
      <c r="K100" s="11">
        <f t="shared" si="126"/>
        <v>-3.3628290299476138</v>
      </c>
      <c r="L100" s="11">
        <f t="shared" si="126"/>
        <v>-4.8899714845064466</v>
      </c>
      <c r="M100" s="11">
        <f t="shared" si="126"/>
        <v>0.58820766772140265</v>
      </c>
      <c r="N100" s="11">
        <f t="shared" si="126"/>
        <v>-0.38484957364020694</v>
      </c>
      <c r="O100" s="11">
        <f t="shared" si="126"/>
        <v>-0.92864299137344275</v>
      </c>
      <c r="Q100" s="11">
        <f t="shared" ref="Q100:T100" si="127">LN(Q49/Q48)*100</f>
        <v>-9.9690966286410221E-2</v>
      </c>
      <c r="R100" s="11">
        <f t="shared" si="127"/>
        <v>0.89392728773041596</v>
      </c>
      <c r="S100" s="11">
        <f t="shared" si="127"/>
        <v>1.5404538231129925</v>
      </c>
      <c r="T100" s="11">
        <f t="shared" si="127"/>
        <v>1.2560798281919539</v>
      </c>
      <c r="V100" s="11">
        <f t="shared" ref="V100:AA100" si="128">LN(V49/V48)*100</f>
        <v>1.158927898699891</v>
      </c>
      <c r="W100" s="11">
        <f t="shared" si="128"/>
        <v>-8.9896624942368011E-2</v>
      </c>
      <c r="X100" s="11">
        <f t="shared" si="128"/>
        <v>-1.6363426182814218</v>
      </c>
      <c r="Y100" s="11">
        <f t="shared" si="128"/>
        <v>-5.0677509755865406</v>
      </c>
      <c r="Z100" s="11">
        <f t="shared" si="128"/>
        <v>-1.5998721153654398</v>
      </c>
      <c r="AA100" s="11">
        <f t="shared" si="128"/>
        <v>0.12112649103826585</v>
      </c>
      <c r="AC100" s="15">
        <f>B100*'Table A8'!B49</f>
        <v>-1.5916813051467884</v>
      </c>
      <c r="AD100" s="15">
        <f>C100*'Table A8'!C49</f>
        <v>0.53906217888077279</v>
      </c>
      <c r="AE100" s="15">
        <f>D100*'Table A8'!D49</f>
        <v>-1.295318754516152</v>
      </c>
      <c r="AF100" s="15">
        <f>E100*'Table A8'!E49</f>
        <v>-3.3999385550899963</v>
      </c>
      <c r="AG100" s="15">
        <f>F100*'Table A8'!F49</f>
        <v>0.93443013189245339</v>
      </c>
      <c r="AH100" s="15">
        <f>G100*'Table A8'!G49</f>
        <v>-0.17960761400736527</v>
      </c>
      <c r="AI100" s="15">
        <f>H100*'Table A8'!H49</f>
        <v>1.0641839101057509</v>
      </c>
      <c r="AJ100" s="15">
        <f>I100*'Table A8'!I49</f>
        <v>2.3318958537241521</v>
      </c>
      <c r="AK100" s="15">
        <f>J100*'Table A8'!J49</f>
        <v>0.72044504914669927</v>
      </c>
      <c r="AL100" s="15">
        <f>K100*'Table A8'!K49</f>
        <v>-2.5100155879528989</v>
      </c>
      <c r="AM100" s="15">
        <f>L100*'Table A8'!L49</f>
        <v>-3.0665011179339925</v>
      </c>
      <c r="AN100" s="15">
        <f>M100*'Table A8'!M49</f>
        <v>0.39645196804422539</v>
      </c>
      <c r="AO100" s="15">
        <f>N100*'Table A8'!N49</f>
        <v>-0.2685480324861364</v>
      </c>
      <c r="AP100" s="15">
        <f>O100*'Table A8'!O49</f>
        <v>-0.61531884608404308</v>
      </c>
      <c r="AR100" s="15">
        <f>Q100*'Table A8'!Q49</f>
        <v>-8.4258804705273915E-2</v>
      </c>
      <c r="AS100" s="15">
        <f>R100*'Table A8'!R49</f>
        <v>0.6477397126894594</v>
      </c>
      <c r="AT100" s="15">
        <f>S100*'Table A8'!S49</f>
        <v>1.1400898744859258</v>
      </c>
      <c r="AU100" s="15">
        <f>T100*'Table A8'!T49</f>
        <v>0.94193426316114626</v>
      </c>
      <c r="AW100" s="15">
        <f>V100*'Table A8'!V49</f>
        <v>0.96932729447258881</v>
      </c>
      <c r="AX100" s="15">
        <f>W100*'Table A8'!W49</f>
        <v>-7.7436952725355807E-2</v>
      </c>
      <c r="AY100" s="15">
        <f>X100*'Table A8'!X49</f>
        <v>-0.74159047460514038</v>
      </c>
      <c r="AZ100" s="15">
        <f>Y100*'Table A8'!Y49</f>
        <v>-2.4507643717936509</v>
      </c>
      <c r="BA100" s="15">
        <f>Z100*'Table A8'!Z49</f>
        <v>-1.276697948061621</v>
      </c>
      <c r="BB100" s="15">
        <f>AA100*'Table A8'!AA49</f>
        <v>9.1862330803420822E-2</v>
      </c>
    </row>
    <row r="101" spans="1:54" x14ac:dyDescent="0.3">
      <c r="A101" s="13">
        <v>2014</v>
      </c>
      <c r="B101" s="11">
        <f t="shared" ref="B101:O101" si="129">LN(B50/B49)*100</f>
        <v>-1.4835350204639723</v>
      </c>
      <c r="C101" s="11">
        <f t="shared" si="129"/>
        <v>-3.7112517529586317</v>
      </c>
      <c r="D101" s="11">
        <f t="shared" si="129"/>
        <v>3.749658183931595</v>
      </c>
      <c r="E101" s="11">
        <f t="shared" si="129"/>
        <v>-5.2269656346354578</v>
      </c>
      <c r="F101" s="11">
        <f t="shared" si="129"/>
        <v>4.4514790826421669</v>
      </c>
      <c r="G101" s="11">
        <f t="shared" si="129"/>
        <v>0.51663681766844327</v>
      </c>
      <c r="H101" s="11">
        <f t="shared" si="129"/>
        <v>0.63742817134679786</v>
      </c>
      <c r="I101" s="11">
        <f t="shared" si="129"/>
        <v>-1.0867524462508158</v>
      </c>
      <c r="J101" s="11">
        <f t="shared" si="129"/>
        <v>1.3458604452320075</v>
      </c>
      <c r="K101" s="11">
        <f t="shared" si="129"/>
        <v>-1.0227361873933396</v>
      </c>
      <c r="L101" s="11">
        <f t="shared" si="129"/>
        <v>-0.78329382211869469</v>
      </c>
      <c r="M101" s="11">
        <f t="shared" si="129"/>
        <v>-0.66823167919407012</v>
      </c>
      <c r="N101" s="11">
        <f t="shared" si="129"/>
        <v>-4.0596773114130576E-2</v>
      </c>
      <c r="O101" s="11">
        <f t="shared" si="129"/>
        <v>-1.0141473564805683E-2</v>
      </c>
      <c r="Q101" s="11">
        <f t="shared" ref="Q101:T101" si="130">LN(Q50/Q49)*100</f>
        <v>-1.6087216029765254</v>
      </c>
      <c r="R101" s="11">
        <f t="shared" si="130"/>
        <v>-0.35661256217680232</v>
      </c>
      <c r="S101" s="11">
        <f t="shared" si="130"/>
        <v>0.72624890520683194</v>
      </c>
      <c r="T101" s="11">
        <f t="shared" si="130"/>
        <v>0.60704354766108415</v>
      </c>
      <c r="V101" s="11">
        <f t="shared" ref="V101:AA101" si="131">LN(V50/V49)*100</f>
        <v>-0.96312219899897644</v>
      </c>
      <c r="W101" s="11">
        <f t="shared" si="131"/>
        <v>6.9926579943398806E-2</v>
      </c>
      <c r="X101" s="11">
        <f t="shared" si="131"/>
        <v>-2.2677963021273082</v>
      </c>
      <c r="Y101" s="11">
        <f t="shared" si="131"/>
        <v>1.551320620334989</v>
      </c>
      <c r="Z101" s="11">
        <f t="shared" si="131"/>
        <v>-1.9584216934903826</v>
      </c>
      <c r="AA101" s="11">
        <f t="shared" si="131"/>
        <v>0.22168489530198296</v>
      </c>
      <c r="AC101" s="15">
        <f>B101*'Table A8'!B50</f>
        <v>-0.92631926677770426</v>
      </c>
      <c r="AD101" s="15">
        <f>C101*'Table A8'!C50</f>
        <v>-2.7871500664719324</v>
      </c>
      <c r="AE101" s="15">
        <f>D101*'Table A8'!D50</f>
        <v>2.8538648437903369</v>
      </c>
      <c r="AF101" s="15">
        <f>E101*'Table A8'!E50</f>
        <v>-2.4624235104767642</v>
      </c>
      <c r="AG101" s="15">
        <f>F101*'Table A8'!F50</f>
        <v>2.5974380447217045</v>
      </c>
      <c r="AH101" s="15">
        <f>G101*'Table A8'!G50</f>
        <v>0.19854352902998273</v>
      </c>
      <c r="AI101" s="15">
        <f>H101*'Table A8'!H50</f>
        <v>0.46799976340281896</v>
      </c>
      <c r="AJ101" s="15">
        <f>I101*'Table A8'!I50</f>
        <v>-0.82049809691936593</v>
      </c>
      <c r="AK101" s="15">
        <f>J101*'Table A8'!J50</f>
        <v>0.9418331395733589</v>
      </c>
      <c r="AL101" s="15">
        <f>K101*'Table A8'!K50</f>
        <v>-0.76797260311365867</v>
      </c>
      <c r="AM101" s="15">
        <f>L101*'Table A8'!L50</f>
        <v>-0.48869701561985363</v>
      </c>
      <c r="AN101" s="15">
        <f>M101*'Table A8'!M50</f>
        <v>-0.43060849407265878</v>
      </c>
      <c r="AO101" s="15">
        <f>N101*'Table A8'!N50</f>
        <v>-2.8649142786641948E-2</v>
      </c>
      <c r="AP101" s="15">
        <f>O101*'Table A8'!O50</f>
        <v>-6.6730896056421398E-3</v>
      </c>
      <c r="AR101" s="15">
        <f>Q101*'Table A8'!Q50</f>
        <v>-1.3254257286923592</v>
      </c>
      <c r="AS101" s="15">
        <f>R101*'Table A8'!R50</f>
        <v>-0.25415777306340703</v>
      </c>
      <c r="AT101" s="15">
        <f>S101*'Table A8'!S50</f>
        <v>0.5275472047422427</v>
      </c>
      <c r="AU101" s="15">
        <f>T101*'Table A8'!T50</f>
        <v>0.44678405107855795</v>
      </c>
      <c r="AW101" s="15">
        <f>V101*'Table A8'!V50</f>
        <v>-0.79139751091745891</v>
      </c>
      <c r="AX101" s="15">
        <f>W101*'Table A8'!W50</f>
        <v>5.9066982078188973E-2</v>
      </c>
      <c r="AY101" s="15">
        <f>X101*'Table A8'!X50</f>
        <v>-1.1586171307568418</v>
      </c>
      <c r="AZ101" s="15">
        <f>Y101*'Table A8'!Y50</f>
        <v>0.79598261029388284</v>
      </c>
      <c r="BA101" s="15">
        <f>Z101*'Table A8'!Z50</f>
        <v>-1.5596870366957407</v>
      </c>
      <c r="BB101" s="15">
        <f>AA101*'Table A8'!AA50</f>
        <v>0.16870220532480903</v>
      </c>
    </row>
    <row r="102" spans="1:54" x14ac:dyDescent="0.3">
      <c r="A102" s="13">
        <v>2015</v>
      </c>
      <c r="B102" s="11">
        <f t="shared" ref="B102:O102" si="132">LN(B51/B50)*100</f>
        <v>2.160092376038437</v>
      </c>
      <c r="C102" s="11">
        <f t="shared" si="132"/>
        <v>9.3073948077985253</v>
      </c>
      <c r="D102" s="11">
        <f t="shared" si="132"/>
        <v>-2.4526504939454443</v>
      </c>
      <c r="E102" s="11">
        <f t="shared" si="132"/>
        <v>-7.4965155881620591</v>
      </c>
      <c r="F102" s="11">
        <f t="shared" si="132"/>
        <v>-3.336618905032513</v>
      </c>
      <c r="G102" s="11">
        <f t="shared" si="132"/>
        <v>5.1030454530238512</v>
      </c>
      <c r="H102" s="11">
        <f t="shared" si="132"/>
        <v>1.352387253332537</v>
      </c>
      <c r="I102" s="11">
        <f t="shared" si="132"/>
        <v>0.89988246317669451</v>
      </c>
      <c r="J102" s="11">
        <f t="shared" si="132"/>
        <v>-0.5585755649517995</v>
      </c>
      <c r="K102" s="11">
        <f t="shared" si="132"/>
        <v>-0.79316197745845829</v>
      </c>
      <c r="L102" s="11">
        <f t="shared" si="132"/>
        <v>-1.0030987397482145</v>
      </c>
      <c r="M102" s="11">
        <f t="shared" si="132"/>
        <v>0.94617507829660874</v>
      </c>
      <c r="N102" s="11">
        <f t="shared" si="132"/>
        <v>0.13187929885010802</v>
      </c>
      <c r="O102" s="11">
        <f t="shared" si="132"/>
        <v>0.83826173833926576</v>
      </c>
      <c r="Q102" s="11">
        <f t="shared" ref="Q102:T102" si="133">LN(Q51/Q50)*100</f>
        <v>-0.3859048152613816</v>
      </c>
      <c r="R102" s="11">
        <f t="shared" si="133"/>
        <v>0.10909993643529636</v>
      </c>
      <c r="S102" s="11">
        <f t="shared" si="133"/>
        <v>-0.45328710199871586</v>
      </c>
      <c r="T102" s="11">
        <f t="shared" si="133"/>
        <v>0.1713278322839378</v>
      </c>
      <c r="V102" s="11">
        <f t="shared" ref="V102:AA102" si="134">LN(V51/V50)*100</f>
        <v>-6.1791969010430194E-2</v>
      </c>
      <c r="W102" s="11">
        <f t="shared" si="134"/>
        <v>0.83532705289710385</v>
      </c>
      <c r="X102" s="11">
        <f t="shared" si="134"/>
        <v>-5.7273599412260339</v>
      </c>
      <c r="Y102" s="11">
        <f t="shared" si="134"/>
        <v>-3.8743628592537824</v>
      </c>
      <c r="Z102" s="11">
        <f t="shared" si="134"/>
        <v>0.84992219752657239</v>
      </c>
      <c r="AA102" s="11">
        <f t="shared" si="134"/>
        <v>-0.45397303691593571</v>
      </c>
      <c r="AC102" s="15">
        <f>B102*'Table A8'!B51</f>
        <v>1.3090159798792929</v>
      </c>
      <c r="AD102" s="15">
        <f>C102*'Table A8'!C51</f>
        <v>7.0680356170421996</v>
      </c>
      <c r="AE102" s="15">
        <f>D102*'Table A8'!D51</f>
        <v>-1.8088297392847652</v>
      </c>
      <c r="AF102" s="15">
        <f>E102*'Table A8'!E51</f>
        <v>-3.7085262614637706</v>
      </c>
      <c r="AG102" s="15">
        <f>F102*'Table A8'!F51</f>
        <v>-1.902540099649539</v>
      </c>
      <c r="AH102" s="15">
        <f>G102*'Table A8'!G51</f>
        <v>1.8774104221674748</v>
      </c>
      <c r="AI102" s="15">
        <f>H102*'Table A8'!H51</f>
        <v>0.98277981699675465</v>
      </c>
      <c r="AJ102" s="15">
        <f>I102*'Table A8'!I51</f>
        <v>0.67590171809201527</v>
      </c>
      <c r="AK102" s="15">
        <f>J102*'Table A8'!J51</f>
        <v>-0.38133953819259347</v>
      </c>
      <c r="AL102" s="15">
        <f>K102*'Table A8'!K51</f>
        <v>-0.59098498940429722</v>
      </c>
      <c r="AM102" s="15">
        <f>L102*'Table A8'!L51</f>
        <v>-0.63385809364689671</v>
      </c>
      <c r="AN102" s="15">
        <f>M102*'Table A8'!M51</f>
        <v>0.58539852094211187</v>
      </c>
      <c r="AO102" s="15">
        <f>N102*'Table A8'!N51</f>
        <v>9.2064938527260415E-2</v>
      </c>
      <c r="AP102" s="15">
        <f>O102*'Table A8'!O51</f>
        <v>0.54160090914099956</v>
      </c>
      <c r="AR102" s="15">
        <f>Q102*'Table A8'!Q51</f>
        <v>-0.30316682286934138</v>
      </c>
      <c r="AS102" s="15">
        <f>R102*'Table A8'!R51</f>
        <v>7.6184485612767458E-2</v>
      </c>
      <c r="AT102" s="15">
        <f>S102*'Table A8'!S51</f>
        <v>-0.32627605601867565</v>
      </c>
      <c r="AU102" s="15">
        <f>T102*'Table A8'!T51</f>
        <v>0.12383575717483024</v>
      </c>
      <c r="AW102" s="15">
        <f>V102*'Table A8'!V51</f>
        <v>-5.0416067515609994E-2</v>
      </c>
      <c r="AX102" s="15">
        <f>W102*'Table A8'!W51</f>
        <v>0.7019253225494364</v>
      </c>
      <c r="AY102" s="15">
        <f>X102*'Table A8'!X51</f>
        <v>-2.8098427871654921</v>
      </c>
      <c r="AZ102" s="15">
        <f>Y102*'Table A8'!Y51</f>
        <v>-1.9073488356106372</v>
      </c>
      <c r="BA102" s="15">
        <f>Z102*'Table A8'!Z51</f>
        <v>0.68316746237185888</v>
      </c>
      <c r="BB102" s="15">
        <f>AA102*'Table A8'!AA51</f>
        <v>-0.34084295611648452</v>
      </c>
    </row>
    <row r="103" spans="1:54" x14ac:dyDescent="0.3">
      <c r="A103" s="13">
        <v>2016</v>
      </c>
      <c r="B103" s="11">
        <f t="shared" ref="B103:O103" si="135">LN(B52/B51)*100</f>
        <v>3.6663984371591312</v>
      </c>
      <c r="C103" s="11">
        <f t="shared" si="135"/>
        <v>-3.5656677208034679</v>
      </c>
      <c r="D103" s="11">
        <f t="shared" si="135"/>
        <v>4.6567635816334638</v>
      </c>
      <c r="E103" s="11">
        <f t="shared" si="135"/>
        <v>-4.8313860278550687</v>
      </c>
      <c r="F103" s="11">
        <f t="shared" si="135"/>
        <v>-4.5260131404864561</v>
      </c>
      <c r="G103" s="11">
        <f t="shared" si="135"/>
        <v>-2.0880477579355206</v>
      </c>
      <c r="H103" s="11">
        <f t="shared" si="135"/>
        <v>-0.49875415110390514</v>
      </c>
      <c r="I103" s="11">
        <f t="shared" si="135"/>
        <v>-1.5676479385007516</v>
      </c>
      <c r="J103" s="11">
        <f t="shared" si="135"/>
        <v>1.8265808806892561</v>
      </c>
      <c r="K103" s="11">
        <f t="shared" si="135"/>
        <v>-4.14298097631396</v>
      </c>
      <c r="L103" s="11">
        <f t="shared" si="135"/>
        <v>1.8163970627671122</v>
      </c>
      <c r="M103" s="11">
        <f t="shared" si="135"/>
        <v>-0.87615056685727188</v>
      </c>
      <c r="N103" s="11">
        <f t="shared" si="135"/>
        <v>1.3693327132002455</v>
      </c>
      <c r="O103" s="11">
        <f t="shared" si="135"/>
        <v>0.57163069961090984</v>
      </c>
      <c r="Q103" s="11">
        <f t="shared" ref="Q103:T103" si="136">LN(Q52/Q51)*100</f>
        <v>1.7349638335113013</v>
      </c>
      <c r="R103" s="11">
        <f t="shared" si="136"/>
        <v>-0.87615056685727188</v>
      </c>
      <c r="S103" s="11">
        <f t="shared" si="136"/>
        <v>0.95454128435314056</v>
      </c>
      <c r="T103" s="11">
        <f t="shared" si="136"/>
        <v>0.69239150728240939</v>
      </c>
      <c r="V103" s="11">
        <f t="shared" ref="V103:AA103" si="137">LN(V52/V51)*100</f>
        <v>2.9737818263956606</v>
      </c>
      <c r="W103" s="11">
        <f t="shared" si="137"/>
        <v>-0.97522914426783525</v>
      </c>
      <c r="X103" s="11">
        <f t="shared" si="137"/>
        <v>-1.2718772407774672</v>
      </c>
      <c r="Y103" s="11">
        <f t="shared" si="137"/>
        <v>1.0000500033349747E-2</v>
      </c>
      <c r="Z103" s="11">
        <f t="shared" si="137"/>
        <v>3.1593871591178595</v>
      </c>
      <c r="AA103" s="11">
        <f t="shared" si="137"/>
        <v>1.1060947359424975</v>
      </c>
      <c r="AC103" s="15">
        <f>B103*'Table A8'!B52</f>
        <v>2.1943394646397403</v>
      </c>
      <c r="AD103" s="15">
        <f>C103*'Table A8'!C52</f>
        <v>-2.6385941133945661</v>
      </c>
      <c r="AE103" s="15">
        <f>D103*'Table A8'!D52</f>
        <v>3.2886064413495526</v>
      </c>
      <c r="AF103" s="15">
        <f>E103*'Table A8'!E52</f>
        <v>-2.2548078591999605</v>
      </c>
      <c r="AG103" s="15">
        <f>F103*'Table A8'!F52</f>
        <v>-2.4988118548625726</v>
      </c>
      <c r="AH103" s="15">
        <f>G103*'Table A8'!G52</f>
        <v>-0.76130221254329078</v>
      </c>
      <c r="AI103" s="15">
        <f>H103*'Table A8'!H52</f>
        <v>-0.35640971637885061</v>
      </c>
      <c r="AJ103" s="15">
        <f>I103*'Table A8'!I52</f>
        <v>-1.1921962572298215</v>
      </c>
      <c r="AK103" s="15">
        <f>J103*'Table A8'!J52</f>
        <v>1.1516592452745757</v>
      </c>
      <c r="AL103" s="15">
        <f>K103*'Table A8'!K52</f>
        <v>-3.277512250361974</v>
      </c>
      <c r="AM103" s="15">
        <f>L103*'Table A8'!L52</f>
        <v>1.1812030099174531</v>
      </c>
      <c r="AN103" s="15">
        <f>M103*'Table A8'!M52</f>
        <v>-0.52174766256350547</v>
      </c>
      <c r="AO103" s="15">
        <f>N103*'Table A8'!N52</f>
        <v>0.97126769347293418</v>
      </c>
      <c r="AP103" s="15">
        <f>O103*'Table A8'!O52</f>
        <v>0.36372861416242191</v>
      </c>
      <c r="AR103" s="15">
        <f>Q103*'Table A8'!Q52</f>
        <v>1.3596911563228067</v>
      </c>
      <c r="AS103" s="15">
        <f>R103*'Table A8'!R52</f>
        <v>-0.61698522918089094</v>
      </c>
      <c r="AT103" s="15">
        <f>S103*'Table A8'!S52</f>
        <v>0.68841517427548493</v>
      </c>
      <c r="AU103" s="15">
        <f>T103*'Table A8'!T52</f>
        <v>0.5023992776841163</v>
      </c>
      <c r="AW103" s="15">
        <f>V103*'Table A8'!V52</f>
        <v>2.4468276867583496</v>
      </c>
      <c r="AX103" s="15">
        <f>W103*'Table A8'!W52</f>
        <v>-0.83577137663753476</v>
      </c>
      <c r="AY103" s="15">
        <f>X103*'Table A8'!X52</f>
        <v>-0.62194797074018149</v>
      </c>
      <c r="AZ103" s="15">
        <f>Y103*'Table A8'!Y52</f>
        <v>4.514225715054076E-3</v>
      </c>
      <c r="BA103" s="15">
        <f>Z103*'Table A8'!Z52</f>
        <v>2.5897496543289096</v>
      </c>
      <c r="BB103" s="15">
        <f>AA103*'Table A8'!AA52</f>
        <v>0.83045592774562715</v>
      </c>
    </row>
    <row r="104" spans="1:54" x14ac:dyDescent="0.3">
      <c r="A104" s="13">
        <v>2017</v>
      </c>
      <c r="B104" s="11">
        <f t="shared" ref="B104:O106" si="138">LN(B53/B52)*100</f>
        <v>-2.0100671707002795</v>
      </c>
      <c r="C104" s="11">
        <f t="shared" si="138"/>
        <v>-3.6145446636353258</v>
      </c>
      <c r="D104" s="11">
        <f t="shared" si="138"/>
        <v>0.18981972830802654</v>
      </c>
      <c r="E104" s="11">
        <f t="shared" si="138"/>
        <v>4.3921187057928091</v>
      </c>
      <c r="F104" s="11">
        <f t="shared" si="138"/>
        <v>1.5479570848386375</v>
      </c>
      <c r="G104" s="11">
        <f t="shared" si="138"/>
        <v>-1.2477521511112579</v>
      </c>
      <c r="H104" s="11">
        <f t="shared" si="138"/>
        <v>0.13990209137074086</v>
      </c>
      <c r="I104" s="11">
        <f t="shared" si="138"/>
        <v>0.62802379571504563</v>
      </c>
      <c r="J104" s="11">
        <f t="shared" si="138"/>
        <v>-4.6043938501406849</v>
      </c>
      <c r="K104" s="11">
        <f t="shared" si="138"/>
        <v>1.2027380212718455</v>
      </c>
      <c r="L104" s="11">
        <f t="shared" si="138"/>
        <v>0.28958031120256894</v>
      </c>
      <c r="M104" s="11">
        <f t="shared" si="138"/>
        <v>-0.24028846163103149</v>
      </c>
      <c r="N104" s="11">
        <f t="shared" si="138"/>
        <v>1.656208829897823</v>
      </c>
      <c r="O104" s="11">
        <f t="shared" si="138"/>
        <v>0.27960873020011878</v>
      </c>
      <c r="Q104" s="11">
        <f t="shared" ref="Q104:T104" si="139">LN(Q53/Q52)*100</f>
        <v>0.15987213636970735</v>
      </c>
      <c r="R104" s="11">
        <f t="shared" si="139"/>
        <v>2.8295869154847253</v>
      </c>
      <c r="S104" s="11">
        <f t="shared" si="139"/>
        <v>-0.32051309489483359</v>
      </c>
      <c r="T104" s="11">
        <f t="shared" si="139"/>
        <v>0.66776547532404973</v>
      </c>
      <c r="V104" s="11">
        <f t="shared" ref="V104:AA104" si="140">LN(V53/V52)*100</f>
        <v>-2.4087795529089866</v>
      </c>
      <c r="W104" s="11">
        <f t="shared" si="140"/>
        <v>-2.1223636451626575</v>
      </c>
      <c r="X104" s="11">
        <f t="shared" si="140"/>
        <v>2.8101430110874777</v>
      </c>
      <c r="Y104" s="11">
        <f t="shared" si="140"/>
        <v>0.15987213636970735</v>
      </c>
      <c r="Z104" s="11">
        <f t="shared" si="140"/>
        <v>-1.7960325376992869</v>
      </c>
      <c r="AA104" s="11">
        <f t="shared" si="140"/>
        <v>-1.1971371781219959</v>
      </c>
      <c r="AC104" s="15">
        <f>B104*'Table A8'!B53</f>
        <v>-1.2183017121614395</v>
      </c>
      <c r="AD104" s="15">
        <f>C104*'Table A8'!C53</f>
        <v>-2.5822307077010769</v>
      </c>
      <c r="AE104" s="15">
        <f>D104*'Table A8'!D53</f>
        <v>0.12983669416269017</v>
      </c>
      <c r="AF104" s="15">
        <f>E104*'Table A8'!E53</f>
        <v>1.7058989053299272</v>
      </c>
      <c r="AG104" s="15">
        <f>F104*'Table A8'!F53</f>
        <v>0.82691867472080016</v>
      </c>
      <c r="AH104" s="15">
        <f>G104*'Table A8'!G53</f>
        <v>-0.4887445175902797</v>
      </c>
      <c r="AI104" s="15">
        <f>H104*'Table A8'!H53</f>
        <v>9.9246543618403571E-2</v>
      </c>
      <c r="AJ104" s="15">
        <f>I104*'Table A8'!I53</f>
        <v>0.4747859895605745</v>
      </c>
      <c r="AK104" s="15">
        <f>J104*'Table A8'!J53</f>
        <v>-2.7294846743633978</v>
      </c>
      <c r="AL104" s="15">
        <f>K104*'Table A8'!K53</f>
        <v>0.99033448671523761</v>
      </c>
      <c r="AM104" s="15">
        <f>L104*'Table A8'!L53</f>
        <v>0.18799553803270774</v>
      </c>
      <c r="AN104" s="15">
        <f>M104*'Table A8'!M53</f>
        <v>-0.14196242313161339</v>
      </c>
      <c r="AO104" s="15">
        <f>N104*'Table A8'!N53</f>
        <v>1.1773988571743623</v>
      </c>
      <c r="AP104" s="15">
        <f>O104*'Table A8'!O53</f>
        <v>0.17632126526419492</v>
      </c>
      <c r="AR104" s="15">
        <f>Q104*'Table A8'!Q53</f>
        <v>0.12382096961833833</v>
      </c>
      <c r="AS104" s="15">
        <f>R104*'Table A8'!R53</f>
        <v>2.0302286118602906</v>
      </c>
      <c r="AT104" s="15">
        <f>S104*'Table A8'!S53</f>
        <v>-0.23400661058271799</v>
      </c>
      <c r="AU104" s="15">
        <f>T104*'Table A8'!T53</f>
        <v>0.48953886996006085</v>
      </c>
      <c r="AW104" s="15">
        <f>V104*'Table A8'!V53</f>
        <v>-1.9691772845030966</v>
      </c>
      <c r="AX104" s="15">
        <f>W104*'Table A8'!W53</f>
        <v>-1.8362690257947312</v>
      </c>
      <c r="AY104" s="15">
        <f>X104*'Table A8'!X53</f>
        <v>1.3755650039273204</v>
      </c>
      <c r="AZ104" s="15">
        <f>Y104*'Table A8'!Y53</f>
        <v>7.6147098552891604E-2</v>
      </c>
      <c r="BA104" s="15">
        <f>Z104*'Table A8'!Z53</f>
        <v>-1.5072305056372415</v>
      </c>
      <c r="BB104" s="15">
        <f>AA104*'Table A8'!AA53</f>
        <v>-0.9032400008930459</v>
      </c>
    </row>
    <row r="105" spans="1:54" x14ac:dyDescent="0.3">
      <c r="A105" s="13">
        <v>2018</v>
      </c>
      <c r="B105" s="11">
        <f t="shared" si="138"/>
        <v>1.1564340684716565</v>
      </c>
      <c r="C105" s="11">
        <f t="shared" si="138"/>
        <v>2.03208962893819</v>
      </c>
      <c r="D105" s="11">
        <f t="shared" si="138"/>
        <v>5.7313662348765861</v>
      </c>
      <c r="E105" s="11">
        <f t="shared" si="138"/>
        <v>3.05367238600817</v>
      </c>
      <c r="F105" s="11">
        <f t="shared" si="138"/>
        <v>0.36365463438438572</v>
      </c>
      <c r="G105" s="11">
        <f t="shared" si="138"/>
        <v>-1.8703595972462157</v>
      </c>
      <c r="H105" s="11">
        <f t="shared" si="138"/>
        <v>0.95409191246268632</v>
      </c>
      <c r="I105" s="11">
        <f t="shared" si="138"/>
        <v>0.6932093514984442</v>
      </c>
      <c r="J105" s="11">
        <f t="shared" si="138"/>
        <v>0.7199154677839672</v>
      </c>
      <c r="K105" s="11">
        <f t="shared" si="138"/>
        <v>-2.0362017002775978</v>
      </c>
      <c r="L105" s="11">
        <f t="shared" si="138"/>
        <v>3.2567861163543306</v>
      </c>
      <c r="M105" s="11">
        <f t="shared" si="138"/>
        <v>3.4095331348800038</v>
      </c>
      <c r="N105" s="11">
        <f t="shared" si="138"/>
        <v>-1.9666903252457149</v>
      </c>
      <c r="O105" s="11">
        <f t="shared" si="138"/>
        <v>1.0909559754110532</v>
      </c>
      <c r="Q105" s="11">
        <f t="shared" ref="Q105:T106" si="141">LN(Q54/Q53)*100</f>
        <v>-0.29997022793251893</v>
      </c>
      <c r="R105" s="11">
        <f t="shared" si="141"/>
        <v>1.1405497696704792</v>
      </c>
      <c r="S105" s="11">
        <f t="shared" si="141"/>
        <v>-0.49278522812406939</v>
      </c>
      <c r="T105" s="11">
        <f t="shared" si="141"/>
        <v>7.9436008546031861E-2</v>
      </c>
      <c r="V105" s="11">
        <f t="shared" ref="V105:AA106" si="142">LN(V54/V53)*100</f>
        <v>-0.48262146355523111</v>
      </c>
      <c r="W105" s="11">
        <f t="shared" si="142"/>
        <v>-1.5232900558988498</v>
      </c>
      <c r="X105" s="11">
        <f t="shared" si="142"/>
        <v>-3.7142174763023927</v>
      </c>
      <c r="Y105" s="11">
        <f t="shared" si="142"/>
        <v>-4.4819423818260491</v>
      </c>
      <c r="Z105" s="11">
        <f t="shared" si="142"/>
        <v>1.01297462618042</v>
      </c>
      <c r="AA105" s="11">
        <f t="shared" si="142"/>
        <v>-0.76192779837842528</v>
      </c>
      <c r="AC105" s="15">
        <f>B105*'Table A8'!B54</f>
        <v>0.71213209936484612</v>
      </c>
      <c r="AD105" s="15">
        <f>C105*'Table A8'!C54</f>
        <v>1.4346552780303621</v>
      </c>
      <c r="AE105" s="15">
        <f>D105*'Table A8'!D54</f>
        <v>3.9030604059509555</v>
      </c>
      <c r="AF105" s="15">
        <f>E105*'Table A8'!E54</f>
        <v>1.166502851455121</v>
      </c>
      <c r="AG105" s="15">
        <f>F105*'Table A8'!F54</f>
        <v>0.19313697632154728</v>
      </c>
      <c r="AH105" s="15">
        <f>G105*'Table A8'!G54</f>
        <v>-0.76759557870984685</v>
      </c>
      <c r="AI105" s="15">
        <f>H105*'Table A8'!H54</f>
        <v>0.67387511777239539</v>
      </c>
      <c r="AJ105" s="15">
        <f>I105*'Table A8'!I54</f>
        <v>0.52586861404671981</v>
      </c>
      <c r="AK105" s="15">
        <f>J105*'Table A8'!J54</f>
        <v>0.43029347509447718</v>
      </c>
      <c r="AL105" s="15">
        <f>K105*'Table A8'!K54</f>
        <v>-1.6969704970113502</v>
      </c>
      <c r="AM105" s="15">
        <f>L105*'Table A8'!L54</f>
        <v>2.0436332880123422</v>
      </c>
      <c r="AN105" s="15">
        <f>M105*'Table A8'!M54</f>
        <v>2.0256036354322102</v>
      </c>
      <c r="AO105" s="15">
        <f>N105*'Table A8'!N54</f>
        <v>-1.371766501858886</v>
      </c>
      <c r="AP105" s="15">
        <f>O105*'Table A8'!O54</f>
        <v>0.68828412488683344</v>
      </c>
      <c r="AR105" s="15">
        <f>Q105*'Table A8'!Q54</f>
        <v>-0.23013715886982852</v>
      </c>
      <c r="AS105" s="15">
        <f>R105*'Table A8'!R54</f>
        <v>0.83419810153698848</v>
      </c>
      <c r="AT105" s="15">
        <f>S105*'Table A8'!S54</f>
        <v>-0.3622956997168158</v>
      </c>
      <c r="AU105" s="15">
        <f>T105*'Table A8'!T54</f>
        <v>5.8766759122354371E-2</v>
      </c>
      <c r="AW105" s="15">
        <f>V105*'Table A8'!V54</f>
        <v>-0.39401216284649071</v>
      </c>
      <c r="AX105" s="15">
        <f>W105*'Table A8'!W54</f>
        <v>-1.3121620541512693</v>
      </c>
      <c r="AY105" s="15">
        <f>X105*'Table A8'!X54</f>
        <v>-1.7386252006571501</v>
      </c>
      <c r="AZ105" s="15">
        <f>Y105*'Table A8'!Y54</f>
        <v>-2.1347491564637471</v>
      </c>
      <c r="BA105" s="15">
        <f>Z105*'Table A8'!Z54</f>
        <v>0.86406735613189822</v>
      </c>
      <c r="BB105" s="15">
        <f>AA105*'Table A8'!AA54</f>
        <v>-0.57403640329830552</v>
      </c>
    </row>
    <row r="106" spans="1:54" x14ac:dyDescent="0.3">
      <c r="A106" s="13">
        <v>2019</v>
      </c>
      <c r="B106" s="11">
        <f t="shared" si="138"/>
        <v>-1.8834865773845677</v>
      </c>
      <c r="C106" s="11">
        <f t="shared" si="138"/>
        <v>3.963872844622625</v>
      </c>
      <c r="D106" s="11">
        <f t="shared" si="138"/>
        <v>0.16009797646663243</v>
      </c>
      <c r="E106" s="11">
        <f t="shared" si="138"/>
        <v>9.4609530197528944</v>
      </c>
      <c r="F106" s="11">
        <f t="shared" si="138"/>
        <v>0.90825371664487031</v>
      </c>
      <c r="G106" s="11">
        <f t="shared" si="138"/>
        <v>2.7273492652557576</v>
      </c>
      <c r="H106" s="11">
        <f t="shared" si="138"/>
        <v>1.365510681704587</v>
      </c>
      <c r="I106" s="11">
        <f t="shared" si="138"/>
        <v>-1.3112336471801445</v>
      </c>
      <c r="J106" s="11">
        <f t="shared" si="138"/>
        <v>-4.0847985085681291</v>
      </c>
      <c r="K106" s="11">
        <f t="shared" si="138"/>
        <v>0.53301277697589233</v>
      </c>
      <c r="L106" s="11">
        <f t="shared" si="138"/>
        <v>0.75000351565465828</v>
      </c>
      <c r="M106" s="11">
        <f t="shared" si="138"/>
        <v>-3.4295832602604595</v>
      </c>
      <c r="N106" s="11">
        <f t="shared" si="138"/>
        <v>1.2758071981617094</v>
      </c>
      <c r="O106" s="11">
        <f t="shared" si="138"/>
        <v>0.32497935933014566</v>
      </c>
      <c r="Q106" s="11">
        <f t="shared" si="141"/>
        <v>-0.65303894106521487</v>
      </c>
      <c r="R106" s="11">
        <f t="shared" si="141"/>
        <v>2.0829132888480215</v>
      </c>
      <c r="S106" s="11">
        <f t="shared" si="141"/>
        <v>1.1626872484444681</v>
      </c>
      <c r="T106" s="11">
        <f t="shared" si="141"/>
        <v>0.64308903302905529</v>
      </c>
      <c r="V106" s="11">
        <f t="shared" si="142"/>
        <v>2.2694710350725278</v>
      </c>
      <c r="W106" s="11">
        <f t="shared" si="142"/>
        <v>-4.1493776528958609E-2</v>
      </c>
      <c r="X106" s="11">
        <f t="shared" si="142"/>
        <v>-0.8207148757404179</v>
      </c>
      <c r="Y106" s="11">
        <f t="shared" si="142"/>
        <v>0.98707227730093838</v>
      </c>
      <c r="Z106" s="11">
        <f t="shared" si="142"/>
        <v>-2.3247376455672959</v>
      </c>
      <c r="AA106" s="11">
        <f t="shared" si="142"/>
        <v>1.9190569743664372</v>
      </c>
      <c r="AC106" s="15">
        <f>B106*'Table A8'!B55</f>
        <v>-1.18508975449037</v>
      </c>
      <c r="AD106" s="15">
        <f>C106*'Table A8'!C55</f>
        <v>2.7509277541681016</v>
      </c>
      <c r="AE106" s="15">
        <f>D106*'Table A8'!D55</f>
        <v>0.10869051622319675</v>
      </c>
      <c r="AF106" s="15">
        <f>E106*'Table A8'!E55</f>
        <v>4.3558227702942327</v>
      </c>
      <c r="AG106" s="15">
        <f>F106*'Table A8'!F55</f>
        <v>0.48709646823664393</v>
      </c>
      <c r="AH106" s="15">
        <f>G106*'Table A8'!G55</f>
        <v>1.1872151351658313</v>
      </c>
      <c r="AI106" s="15">
        <f>H106*'Table A8'!H55</f>
        <v>0.97715944382780251</v>
      </c>
      <c r="AJ106" s="15">
        <f>I106*'Table A8'!I55</f>
        <v>-1.0118790055289175</v>
      </c>
      <c r="AK106" s="15">
        <f>J106*'Table A8'!J55</f>
        <v>-2.4341314312557483</v>
      </c>
      <c r="AL106" s="15">
        <f>K106*'Table A8'!K55</f>
        <v>0.44581188666263638</v>
      </c>
      <c r="AM106" s="15">
        <f>L106*'Table A8'!L55</f>
        <v>0.48000225001898134</v>
      </c>
      <c r="AN106" s="15">
        <f>M106*'Table A8'!M55</f>
        <v>-2.0364865399426608</v>
      </c>
      <c r="AO106" s="15">
        <f>N106*'Table A8'!N55</f>
        <v>0.89242713511411575</v>
      </c>
      <c r="AP106" s="15">
        <f>O106*'Table A8'!O55</f>
        <v>0.20766181061196307</v>
      </c>
      <c r="AR106" s="15">
        <f>Q106*'Table A8'!Q55</f>
        <v>-0.50995810907782635</v>
      </c>
      <c r="AS106" s="15">
        <f>R106*'Table A8'!R55</f>
        <v>1.5369817158409551</v>
      </c>
      <c r="AT106" s="15">
        <f>S106*'Table A8'!S55</f>
        <v>0.85620288975450642</v>
      </c>
      <c r="AU106" s="15">
        <f>T106*'Table A8'!T55</f>
        <v>0.47922994741325198</v>
      </c>
      <c r="AW106" s="15">
        <f>V106*'Table A8'!V55</f>
        <v>1.8725405510383426</v>
      </c>
      <c r="AX106" s="15">
        <f>W106*'Table A8'!W55</f>
        <v>-3.5958506739995531E-2</v>
      </c>
      <c r="AY106" s="15">
        <f>X106*'Table A8'!X55</f>
        <v>-0.39935985853528733</v>
      </c>
      <c r="AZ106" s="15">
        <f>Y106*'Table A8'!Y55</f>
        <v>0.44901917894419691</v>
      </c>
      <c r="BA106" s="15">
        <f>Z106*'Table A8'!Z55</f>
        <v>-1.9934625310739564</v>
      </c>
      <c r="BB106" s="15">
        <f>AA106*'Table A8'!AA55</f>
        <v>1.4611699802826053</v>
      </c>
    </row>
  </sheetData>
  <hyperlinks>
    <hyperlink ref="A1" location="Contents!A1" display="Back to Contents" xr:uid="{00000000-0004-0000-0500-000000000000}"/>
    <hyperlink ref="AC3" location="'Table A3'!W56" display="data" xr:uid="{00000000-0004-0000-05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"/>
    </sheetView>
  </sheetViews>
  <sheetFormatPr defaultColWidth="8.90625" defaultRowHeight="12" x14ac:dyDescent="0.3"/>
  <cols>
    <col min="1" max="1" width="20.6328125" style="13" customWidth="1"/>
    <col min="2" max="2" width="9.90625" style="13" bestFit="1" customWidth="1"/>
    <col min="3" max="15" width="8.90625" style="13"/>
    <col min="16" max="16" width="3.6328125" style="13" customWidth="1"/>
    <col min="17" max="20" width="8.6328125" style="13" customWidth="1"/>
    <col min="21" max="21" width="3.6328125" style="13" customWidth="1"/>
    <col min="22" max="27" width="8.6328125" style="13" customWidth="1"/>
    <col min="28" max="28" width="3.6328125" style="13" customWidth="1"/>
    <col min="29" max="42" width="8.90625" style="13"/>
    <col min="43" max="43" width="3.6328125" style="13" customWidth="1"/>
    <col min="44" max="47" width="8.6328125" style="13" customWidth="1"/>
    <col min="48" max="48" width="3.6328125" style="13" customWidth="1"/>
    <col min="49" max="54" width="8.6328125" style="13" customWidth="1"/>
    <col min="55" max="55" width="3.6328125" style="13" customWidth="1"/>
    <col min="56" max="69" width="8.90625" style="13"/>
    <col min="70" max="70" width="3.6328125" style="13" customWidth="1"/>
    <col min="71" max="74" width="8.90625" style="13"/>
    <col min="75" max="75" width="3.6328125" style="13" customWidth="1"/>
    <col min="76" max="16384" width="8.90625" style="13"/>
  </cols>
  <sheetData>
    <row r="1" spans="1:81" ht="13" x14ac:dyDescent="0.3">
      <c r="A1" s="25" t="s">
        <v>11</v>
      </c>
      <c r="B1" s="9" t="s">
        <v>29</v>
      </c>
      <c r="AC1" s="9" t="s">
        <v>30</v>
      </c>
      <c r="BD1" s="9" t="s">
        <v>34</v>
      </c>
    </row>
    <row r="2" spans="1:81" x14ac:dyDescent="0.3">
      <c r="B2" s="9" t="s">
        <v>100</v>
      </c>
      <c r="AC2" s="9" t="s">
        <v>6</v>
      </c>
      <c r="BD2" s="9" t="s">
        <v>2</v>
      </c>
    </row>
    <row r="3" spans="1:81" ht="13" x14ac:dyDescent="0.3">
      <c r="A3" s="16"/>
      <c r="B3" s="9"/>
      <c r="AC3" s="36" t="s">
        <v>31</v>
      </c>
    </row>
    <row r="4" spans="1:81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80</v>
      </c>
      <c r="AV4" s="50"/>
      <c r="AW4" s="50" t="s">
        <v>81</v>
      </c>
      <c r="AX4" s="50" t="s">
        <v>82</v>
      </c>
      <c r="AY4" s="50" t="s">
        <v>83</v>
      </c>
      <c r="AZ4" s="50" t="s">
        <v>84</v>
      </c>
      <c r="BA4" s="50" t="s">
        <v>85</v>
      </c>
      <c r="BB4" s="50" t="s">
        <v>86</v>
      </c>
      <c r="BD4" s="47" t="s">
        <v>45</v>
      </c>
      <c r="BE4" s="47" t="s">
        <v>46</v>
      </c>
      <c r="BF4" s="47" t="s">
        <v>47</v>
      </c>
      <c r="BG4" s="47" t="s">
        <v>48</v>
      </c>
      <c r="BH4" s="47" t="s">
        <v>49</v>
      </c>
      <c r="BI4" s="47" t="s">
        <v>50</v>
      </c>
      <c r="BJ4" s="47" t="s">
        <v>51</v>
      </c>
      <c r="BK4" s="47" t="s">
        <v>52</v>
      </c>
      <c r="BL4" s="47" t="s">
        <v>53</v>
      </c>
      <c r="BM4" s="47" t="s">
        <v>54</v>
      </c>
      <c r="BN4" s="47" t="s">
        <v>55</v>
      </c>
      <c r="BO4" s="47" t="s">
        <v>56</v>
      </c>
      <c r="BP4" s="47" t="s">
        <v>57</v>
      </c>
      <c r="BQ4" s="47" t="s">
        <v>64</v>
      </c>
      <c r="BS4" s="50">
        <v>45</v>
      </c>
      <c r="BT4" s="50">
        <v>46</v>
      </c>
      <c r="BU4" s="50">
        <v>47</v>
      </c>
      <c r="BV4" s="50" t="s">
        <v>80</v>
      </c>
      <c r="BW4" s="50"/>
      <c r="BX4" s="50" t="s">
        <v>81</v>
      </c>
      <c r="BY4" s="50" t="s">
        <v>82</v>
      </c>
      <c r="BZ4" s="50" t="s">
        <v>83</v>
      </c>
      <c r="CA4" s="50" t="s">
        <v>84</v>
      </c>
      <c r="CB4" s="50" t="s">
        <v>85</v>
      </c>
      <c r="CC4" s="50" t="s">
        <v>86</v>
      </c>
    </row>
    <row r="5" spans="1:81" x14ac:dyDescent="0.3">
      <c r="A5" s="17" t="str">
        <f>Base_year</f>
        <v>2016=100</v>
      </c>
    </row>
    <row r="6" spans="1:81" x14ac:dyDescent="0.3">
      <c r="A6" s="13">
        <v>1970</v>
      </c>
      <c r="B6" s="33">
        <v>80.56</v>
      </c>
      <c r="C6" s="33">
        <v>655.21</v>
      </c>
      <c r="D6" s="33">
        <v>65.010000000000005</v>
      </c>
      <c r="E6" s="33">
        <v>278.56</v>
      </c>
      <c r="F6" s="33">
        <v>145.07</v>
      </c>
      <c r="G6" s="33">
        <v>57.61</v>
      </c>
      <c r="H6" s="33">
        <v>66.98</v>
      </c>
      <c r="I6" s="33">
        <v>140.03</v>
      </c>
      <c r="J6" s="33">
        <v>30.29</v>
      </c>
      <c r="K6" s="33">
        <v>229.43</v>
      </c>
      <c r="L6" s="33">
        <v>126.45</v>
      </c>
      <c r="M6" s="33">
        <v>48.67</v>
      </c>
      <c r="N6" s="33">
        <v>70.709999999999994</v>
      </c>
      <c r="O6" s="33">
        <v>94.15</v>
      </c>
      <c r="Q6" s="33">
        <v>0.3</v>
      </c>
      <c r="R6" s="33">
        <v>34.65</v>
      </c>
      <c r="S6" s="33">
        <v>23.53</v>
      </c>
      <c r="T6" s="33">
        <v>24.38</v>
      </c>
      <c r="V6" s="33">
        <v>2.82</v>
      </c>
      <c r="W6" s="33">
        <v>6.14</v>
      </c>
      <c r="X6" s="33">
        <v>11.18</v>
      </c>
      <c r="Y6" s="33">
        <v>6.21</v>
      </c>
      <c r="Z6" s="33">
        <v>11.22</v>
      </c>
      <c r="AA6" s="33">
        <v>6.58</v>
      </c>
      <c r="BD6" s="15">
        <f>'Table A1'!B6/B6*100</f>
        <v>87.93445878848064</v>
      </c>
      <c r="BE6" s="15">
        <f>'Table A1'!C6/C6*100</f>
        <v>46.462966071946397</v>
      </c>
      <c r="BF6" s="15">
        <f>'Table A1'!D6/D6*100</f>
        <v>150.83833256422088</v>
      </c>
      <c r="BG6" s="15">
        <f>'Table A1'!E6/E6*100</f>
        <v>44.959793222286045</v>
      </c>
      <c r="BH6" s="15">
        <f>'Table A1'!F6/F6*100</f>
        <v>32.329220376370024</v>
      </c>
      <c r="BI6" s="15">
        <f>'Table A1'!G6/G6*100</f>
        <v>60.926922409303941</v>
      </c>
      <c r="BJ6" s="15">
        <f>'Table A1'!H6/H6*100</f>
        <v>116.58704090773364</v>
      </c>
      <c r="BK6" s="15">
        <f>'Table A1'!I6/I6*100</f>
        <v>103.15646647147038</v>
      </c>
      <c r="BL6" s="15">
        <f>'Table A1'!J6/J6*100</f>
        <v>166.58963354242326</v>
      </c>
      <c r="BM6" s="15">
        <f>'Table A1'!K6/K6*100</f>
        <v>31.674148977901755</v>
      </c>
      <c r="BN6" s="15">
        <f>'Table A1'!L6/L6*100</f>
        <v>112.29735073151443</v>
      </c>
      <c r="BO6" s="15">
        <f>'Table A1'!M6/M6*100</f>
        <v>108.36244092870351</v>
      </c>
      <c r="BP6" s="15">
        <f>'Table A1'!N6/N6*100</f>
        <v>139.24480271531607</v>
      </c>
      <c r="BQ6" s="15">
        <f>'Table A1'!O6/O6*100</f>
        <v>87.764206054168866</v>
      </c>
      <c r="BS6" s="15">
        <f>'Table A1'!Q6/Q6*100</f>
        <v>8273.3333333333339</v>
      </c>
      <c r="BT6" s="15">
        <f>'Table A1'!R6/R6*100</f>
        <v>128.45598845598843</v>
      </c>
      <c r="BU6" s="15">
        <f>'Table A1'!S6/S6*100</f>
        <v>129.15427114322142</v>
      </c>
      <c r="BV6" s="15">
        <f>'Table A1'!T6/T6*100</f>
        <v>138.35110746513536</v>
      </c>
      <c r="BX6" s="15" t="e">
        <f>'Table A1'!V6/V6*100</f>
        <v>#N/A</v>
      </c>
      <c r="BY6" s="15" t="e">
        <f>'Table A1'!W6/W6*100</f>
        <v>#N/A</v>
      </c>
      <c r="BZ6" s="15" t="e">
        <f>'Table A1'!X6/X6*100</f>
        <v>#N/A</v>
      </c>
      <c r="CA6" s="15" t="e">
        <f>'Table A1'!Y6/Y6*100</f>
        <v>#N/A</v>
      </c>
      <c r="CB6" s="15" t="e">
        <f>'Table A1'!Z6/Z6*100</f>
        <v>#N/A</v>
      </c>
      <c r="CC6" s="15">
        <f>'Table A1'!AA6/AA6*100</f>
        <v>129.02735562310031</v>
      </c>
    </row>
    <row r="7" spans="1:81" x14ac:dyDescent="0.3">
      <c r="A7" s="13">
        <v>1971</v>
      </c>
      <c r="B7" s="33">
        <v>83.19</v>
      </c>
      <c r="C7" s="33">
        <v>657.8</v>
      </c>
      <c r="D7" s="33">
        <v>67.489999999999995</v>
      </c>
      <c r="E7" s="33">
        <v>289.62</v>
      </c>
      <c r="F7" s="33">
        <v>152.58000000000001</v>
      </c>
      <c r="G7" s="33">
        <v>60.77</v>
      </c>
      <c r="H7" s="33">
        <v>70.05</v>
      </c>
      <c r="I7" s="33">
        <v>145.62</v>
      </c>
      <c r="J7" s="33">
        <v>31.85</v>
      </c>
      <c r="K7" s="33">
        <v>235.46</v>
      </c>
      <c r="L7" s="33">
        <v>129.44</v>
      </c>
      <c r="M7" s="33">
        <v>49.3</v>
      </c>
      <c r="N7" s="33">
        <v>72.08</v>
      </c>
      <c r="O7" s="33">
        <v>97.25</v>
      </c>
      <c r="Q7" s="33">
        <v>0.35</v>
      </c>
      <c r="R7" s="33">
        <v>36.130000000000003</v>
      </c>
      <c r="S7" s="33">
        <v>24.81</v>
      </c>
      <c r="T7" s="33">
        <v>25.6</v>
      </c>
      <c r="V7" s="33">
        <v>3.12</v>
      </c>
      <c r="W7" s="33">
        <v>6.65</v>
      </c>
      <c r="X7" s="33">
        <v>11.78</v>
      </c>
      <c r="Y7" s="33">
        <v>6.57</v>
      </c>
      <c r="Z7" s="33">
        <v>11.74</v>
      </c>
      <c r="AA7" s="33">
        <v>7.03</v>
      </c>
      <c r="BD7" s="15">
        <f>'Table A1'!B7/B7*100</f>
        <v>85.755499459069611</v>
      </c>
      <c r="BE7" s="15">
        <f>'Table A1'!C7/C7*100</f>
        <v>47.596533900881724</v>
      </c>
      <c r="BF7" s="15">
        <f>'Table A1'!D7/D7*100</f>
        <v>141.81360201511336</v>
      </c>
      <c r="BG7" s="15">
        <f>'Table A1'!E7/E7*100</f>
        <v>45.286927698363371</v>
      </c>
      <c r="BH7" s="15">
        <f>'Table A1'!F7/F7*100</f>
        <v>31.517892253244202</v>
      </c>
      <c r="BI7" s="15">
        <f>'Table A1'!G7/G7*100</f>
        <v>59.190389995063356</v>
      </c>
      <c r="BJ7" s="15">
        <f>'Table A1'!H7/H7*100</f>
        <v>116.61670235546038</v>
      </c>
      <c r="BK7" s="15">
        <f>'Table A1'!I7/I7*100</f>
        <v>91.573959620931191</v>
      </c>
      <c r="BL7" s="15">
        <f>'Table A1'!J7/J7*100</f>
        <v>158.7441130298273</v>
      </c>
      <c r="BM7" s="15">
        <f>'Table A1'!K7/K7*100</f>
        <v>30.213199694215575</v>
      </c>
      <c r="BN7" s="15">
        <f>'Table A1'!L7/L7*100</f>
        <v>104.25679851668725</v>
      </c>
      <c r="BO7" s="15">
        <f>'Table A1'!M7/M7*100</f>
        <v>107.74847870182556</v>
      </c>
      <c r="BP7" s="15">
        <f>'Table A1'!N7/N7*100</f>
        <v>136.27913429522752</v>
      </c>
      <c r="BQ7" s="15">
        <f>'Table A1'!O7/O7*100</f>
        <v>84.154241645244227</v>
      </c>
      <c r="BS7" s="15">
        <f>'Table A1'!Q7/Q7*100</f>
        <v>7337.1428571428578</v>
      </c>
      <c r="BT7" s="15">
        <f>'Table A1'!R7/R7*100</f>
        <v>127.42872958760032</v>
      </c>
      <c r="BU7" s="15">
        <f>'Table A1'!S7/S7*100</f>
        <v>126.68278919790407</v>
      </c>
      <c r="BV7" s="15">
        <f>'Table A1'!T7/T7*100</f>
        <v>136.2890625</v>
      </c>
      <c r="BX7" s="15" t="e">
        <f>'Table A1'!V7/V7*100</f>
        <v>#N/A</v>
      </c>
      <c r="BY7" s="15" t="e">
        <f>'Table A1'!W7/W7*100</f>
        <v>#N/A</v>
      </c>
      <c r="BZ7" s="15" t="e">
        <f>'Table A1'!X7/X7*100</f>
        <v>#N/A</v>
      </c>
      <c r="CA7" s="15" t="e">
        <f>'Table A1'!Y7/Y7*100</f>
        <v>#N/A</v>
      </c>
      <c r="CB7" s="15" t="e">
        <f>'Table A1'!Z7/Z7*100</f>
        <v>#N/A</v>
      </c>
      <c r="CC7" s="15">
        <f>'Table A1'!AA7/AA7*100</f>
        <v>135.70412517780937</v>
      </c>
    </row>
    <row r="8" spans="1:81" x14ac:dyDescent="0.3">
      <c r="A8" s="13">
        <v>1972</v>
      </c>
      <c r="B8" s="33">
        <v>85.64</v>
      </c>
      <c r="C8" s="33">
        <v>656.65</v>
      </c>
      <c r="D8" s="33">
        <v>69.5</v>
      </c>
      <c r="E8" s="33">
        <v>304.08999999999997</v>
      </c>
      <c r="F8" s="33">
        <v>155.38999999999999</v>
      </c>
      <c r="G8" s="33">
        <v>62.07</v>
      </c>
      <c r="H8" s="33">
        <v>72.540000000000006</v>
      </c>
      <c r="I8" s="33">
        <v>149.83000000000001</v>
      </c>
      <c r="J8" s="33">
        <v>32.9</v>
      </c>
      <c r="K8" s="33">
        <v>237.13</v>
      </c>
      <c r="L8" s="33">
        <v>129.38999999999999</v>
      </c>
      <c r="M8" s="33">
        <v>48.23</v>
      </c>
      <c r="N8" s="33">
        <v>72.37</v>
      </c>
      <c r="O8" s="33">
        <v>98.81</v>
      </c>
      <c r="Q8" s="33">
        <v>0.67</v>
      </c>
      <c r="R8" s="33">
        <v>37.76</v>
      </c>
      <c r="S8" s="33">
        <v>26.16</v>
      </c>
      <c r="T8" s="33">
        <v>26.91</v>
      </c>
      <c r="V8" s="33">
        <v>3.31</v>
      </c>
      <c r="W8" s="33">
        <v>6.93</v>
      </c>
      <c r="X8" s="33">
        <v>12.39</v>
      </c>
      <c r="Y8" s="33">
        <v>6.79</v>
      </c>
      <c r="Z8" s="33">
        <v>11.99</v>
      </c>
      <c r="AA8" s="33">
        <v>7.37</v>
      </c>
      <c r="BD8" s="15">
        <f>'Table A1'!B8/B8*100</f>
        <v>86.618402615600203</v>
      </c>
      <c r="BE8" s="15">
        <f>'Table A1'!C8/C8*100</f>
        <v>48.439808116957281</v>
      </c>
      <c r="BF8" s="15">
        <f>'Table A1'!D8/D8*100</f>
        <v>144.90647482014387</v>
      </c>
      <c r="BG8" s="15">
        <f>'Table A1'!E8/E8*100</f>
        <v>43.746917031142104</v>
      </c>
      <c r="BH8" s="15">
        <f>'Table A1'!F8/F8*100</f>
        <v>32.479567539738724</v>
      </c>
      <c r="BI8" s="15">
        <f>'Table A1'!G8/G8*100</f>
        <v>61.076204285484124</v>
      </c>
      <c r="BJ8" s="15">
        <f>'Table A1'!H8/H8*100</f>
        <v>119.46512269092912</v>
      </c>
      <c r="BK8" s="15">
        <f>'Table A1'!I8/I8*100</f>
        <v>89.534806113595394</v>
      </c>
      <c r="BL8" s="15">
        <f>'Table A1'!J8/J8*100</f>
        <v>159.69604863221883</v>
      </c>
      <c r="BM8" s="15">
        <f>'Table A1'!K8/K8*100</f>
        <v>30.046809766794585</v>
      </c>
      <c r="BN8" s="15">
        <f>'Table A1'!L8/L8*100</f>
        <v>99.234871319267342</v>
      </c>
      <c r="BO8" s="15">
        <f>'Table A1'!M8/M8*100</f>
        <v>110.90607505701846</v>
      </c>
      <c r="BP8" s="15">
        <f>'Table A1'!N8/N8*100</f>
        <v>139.87840265303302</v>
      </c>
      <c r="BQ8" s="15">
        <f>'Table A1'!O8/O8*100</f>
        <v>84.535978139864383</v>
      </c>
      <c r="BS8" s="15">
        <f>'Table A1'!Q8/Q8*100</f>
        <v>4322.3880597014922</v>
      </c>
      <c r="BT8" s="15">
        <f>'Table A1'!R8/R8*100</f>
        <v>129.07838983050848</v>
      </c>
      <c r="BU8" s="15">
        <f>'Table A1'!S8/S8*100</f>
        <v>123.20336391437307</v>
      </c>
      <c r="BV8" s="15">
        <f>'Table A1'!T8/T8*100</f>
        <v>136.30620587142326</v>
      </c>
      <c r="BX8" s="15" t="e">
        <f>'Table A1'!V8/V8*100</f>
        <v>#N/A</v>
      </c>
      <c r="BY8" s="15" t="e">
        <f>'Table A1'!W8/W8*100</f>
        <v>#N/A</v>
      </c>
      <c r="BZ8" s="15" t="e">
        <f>'Table A1'!X8/X8*100</f>
        <v>#N/A</v>
      </c>
      <c r="CA8" s="15" t="e">
        <f>'Table A1'!Y8/Y8*100</f>
        <v>#N/A</v>
      </c>
      <c r="CB8" s="15" t="e">
        <f>'Table A1'!Z8/Z8*100</f>
        <v>#N/A</v>
      </c>
      <c r="CC8" s="15">
        <f>'Table A1'!AA8/AA8*100</f>
        <v>143.14789687924016</v>
      </c>
    </row>
    <row r="9" spans="1:81" x14ac:dyDescent="0.3">
      <c r="A9" s="13">
        <v>1973</v>
      </c>
      <c r="B9" s="33">
        <v>88.36</v>
      </c>
      <c r="C9" s="33">
        <v>657.9</v>
      </c>
      <c r="D9" s="33">
        <v>72.38</v>
      </c>
      <c r="E9" s="33">
        <v>301.12</v>
      </c>
      <c r="F9" s="33">
        <v>155.57</v>
      </c>
      <c r="G9" s="33">
        <v>62.59</v>
      </c>
      <c r="H9" s="33">
        <v>74.349999999999994</v>
      </c>
      <c r="I9" s="33">
        <v>151.52000000000001</v>
      </c>
      <c r="J9" s="33">
        <v>33.93</v>
      </c>
      <c r="K9" s="33">
        <v>239.81</v>
      </c>
      <c r="L9" s="33">
        <v>129.97999999999999</v>
      </c>
      <c r="M9" s="33">
        <v>47.65</v>
      </c>
      <c r="N9" s="33">
        <v>72.83</v>
      </c>
      <c r="O9" s="33">
        <v>99.7</v>
      </c>
      <c r="Q9" s="33">
        <v>0.85</v>
      </c>
      <c r="R9" s="33">
        <v>39.04</v>
      </c>
      <c r="S9" s="33">
        <v>27.85</v>
      </c>
      <c r="T9" s="33">
        <v>28.35</v>
      </c>
      <c r="V9" s="33">
        <v>3.54</v>
      </c>
      <c r="W9" s="33">
        <v>7.38</v>
      </c>
      <c r="X9" s="33">
        <v>13.16</v>
      </c>
      <c r="Y9" s="33">
        <v>7.32</v>
      </c>
      <c r="Z9" s="33">
        <v>12.81</v>
      </c>
      <c r="AA9" s="33">
        <v>7.85</v>
      </c>
      <c r="BD9" s="15">
        <f>'Table A1'!B9/B9*100</f>
        <v>88.19601629696696</v>
      </c>
      <c r="BE9" s="15">
        <f>'Table A1'!C9/C9*100</f>
        <v>50.854233166134676</v>
      </c>
      <c r="BF9" s="15">
        <f>'Table A1'!D9/D9*100</f>
        <v>153.92373583862945</v>
      </c>
      <c r="BG9" s="15">
        <f>'Table A1'!E9/E9*100</f>
        <v>47.608926673751334</v>
      </c>
      <c r="BH9" s="15">
        <f>'Table A1'!F9/F9*100</f>
        <v>36.581603136851577</v>
      </c>
      <c r="BI9" s="15">
        <f>'Table A1'!G9/G9*100</f>
        <v>68.157852692123328</v>
      </c>
      <c r="BJ9" s="15">
        <f>'Table A1'!H9/H9*100</f>
        <v>131.48621385339612</v>
      </c>
      <c r="BK9" s="15">
        <f>'Table A1'!I9/I9*100</f>
        <v>96.059926082365365</v>
      </c>
      <c r="BL9" s="15">
        <f>'Table A1'!J9/J9*100</f>
        <v>176.42204538756263</v>
      </c>
      <c r="BM9" s="15">
        <f>'Table A1'!K9/K9*100</f>
        <v>33.434802552020351</v>
      </c>
      <c r="BN9" s="15">
        <f>'Table A1'!L9/L9*100</f>
        <v>109.10140021541777</v>
      </c>
      <c r="BO9" s="15">
        <f>'Table A1'!M9/M9*100</f>
        <v>118.82476390346275</v>
      </c>
      <c r="BP9" s="15">
        <f>'Table A1'!N9/N9*100</f>
        <v>156.39159686942193</v>
      </c>
      <c r="BQ9" s="15">
        <f>'Table A1'!O9/O9*100</f>
        <v>91.564694082246746</v>
      </c>
      <c r="BS9" s="15">
        <f>'Table A1'!Q9/Q9*100</f>
        <v>3367.0588235294117</v>
      </c>
      <c r="BT9" s="15">
        <f>'Table A1'!R9/R9*100</f>
        <v>127.61270491803278</v>
      </c>
      <c r="BU9" s="15">
        <f>'Table A1'!S9/S9*100</f>
        <v>120.64631956912028</v>
      </c>
      <c r="BV9" s="15">
        <f>'Table A1'!T9/T9*100</f>
        <v>132.91005291005291</v>
      </c>
      <c r="BX9" s="15" t="e">
        <f>'Table A1'!V9/V9*100</f>
        <v>#N/A</v>
      </c>
      <c r="BY9" s="15" t="e">
        <f>'Table A1'!W9/W9*100</f>
        <v>#N/A</v>
      </c>
      <c r="BZ9" s="15" t="e">
        <f>'Table A1'!X9/X9*100</f>
        <v>#N/A</v>
      </c>
      <c r="CA9" s="15" t="e">
        <f>'Table A1'!Y9/Y9*100</f>
        <v>#N/A</v>
      </c>
      <c r="CB9" s="15" t="e">
        <f>'Table A1'!Z9/Z9*100</f>
        <v>#N/A</v>
      </c>
      <c r="CC9" s="15">
        <f>'Table A1'!AA9/AA9*100</f>
        <v>151.84713375796179</v>
      </c>
    </row>
    <row r="10" spans="1:81" x14ac:dyDescent="0.3">
      <c r="A10" s="13">
        <v>1974</v>
      </c>
      <c r="B10" s="33">
        <v>91.34</v>
      </c>
      <c r="C10" s="33">
        <v>674.24</v>
      </c>
      <c r="D10" s="33">
        <v>75.760000000000005</v>
      </c>
      <c r="E10" s="33">
        <v>291.86</v>
      </c>
      <c r="F10" s="33">
        <v>155.63999999999999</v>
      </c>
      <c r="G10" s="33">
        <v>63.38</v>
      </c>
      <c r="H10" s="33">
        <v>77.099999999999994</v>
      </c>
      <c r="I10" s="33">
        <v>154.35</v>
      </c>
      <c r="J10" s="33">
        <v>35.840000000000003</v>
      </c>
      <c r="K10" s="33">
        <v>245.36</v>
      </c>
      <c r="L10" s="33">
        <v>132.25</v>
      </c>
      <c r="M10" s="33">
        <v>48.27</v>
      </c>
      <c r="N10" s="33">
        <v>74.540000000000006</v>
      </c>
      <c r="O10" s="33">
        <v>101.61</v>
      </c>
      <c r="Q10" s="33">
        <v>0.97</v>
      </c>
      <c r="R10" s="33">
        <v>40.840000000000003</v>
      </c>
      <c r="S10" s="33">
        <v>29.59</v>
      </c>
      <c r="T10" s="33">
        <v>29.95</v>
      </c>
      <c r="V10" s="33">
        <v>3.72</v>
      </c>
      <c r="W10" s="33">
        <v>8.01</v>
      </c>
      <c r="X10" s="33">
        <v>14.26</v>
      </c>
      <c r="Y10" s="33">
        <v>8.18</v>
      </c>
      <c r="Z10" s="33">
        <v>13.88</v>
      </c>
      <c r="AA10" s="33">
        <v>8.48</v>
      </c>
      <c r="BD10" s="15">
        <f>'Table A1'!B10/B10*100</f>
        <v>84.760236479089116</v>
      </c>
      <c r="BE10" s="15">
        <f>'Table A1'!C10/C10*100</f>
        <v>47.024798291409589</v>
      </c>
      <c r="BF10" s="15">
        <f>'Table A1'!D10/D10*100</f>
        <v>142.77983104540655</v>
      </c>
      <c r="BG10" s="15">
        <f>'Table A1'!E10/E10*100</f>
        <v>48.190913451654907</v>
      </c>
      <c r="BH10" s="15">
        <f>'Table A1'!F10/F10*100</f>
        <v>37.843741968645595</v>
      </c>
      <c r="BI10" s="15">
        <f>'Table A1'!G10/G10*100</f>
        <v>69.61186494162196</v>
      </c>
      <c r="BJ10" s="15">
        <f>'Table A1'!H10/H10*100</f>
        <v>118.45654993514916</v>
      </c>
      <c r="BK10" s="15">
        <f>'Table A1'!I10/I10*100</f>
        <v>89.504373177842581</v>
      </c>
      <c r="BL10" s="15">
        <f>'Table A1'!J10/J10*100</f>
        <v>174.74888392857142</v>
      </c>
      <c r="BM10" s="15">
        <f>'Table A1'!K10/K10*100</f>
        <v>34.414737528529507</v>
      </c>
      <c r="BN10" s="15">
        <f>'Table A1'!L10/L10*100</f>
        <v>113.9054820415879</v>
      </c>
      <c r="BO10" s="15">
        <f>'Table A1'!M10/M10*100</f>
        <v>112.38864719287341</v>
      </c>
      <c r="BP10" s="15">
        <f>'Table A1'!N10/N10*100</f>
        <v>147.0753957606654</v>
      </c>
      <c r="BQ10" s="15">
        <f>'Table A1'!O10/O10*100</f>
        <v>88.760948725519142</v>
      </c>
      <c r="BS10" s="15">
        <f>'Table A1'!Q10/Q10*100</f>
        <v>2385.5670103092784</v>
      </c>
      <c r="BT10" s="15">
        <f>'Table A1'!R10/R10*100</f>
        <v>111.41038197845248</v>
      </c>
      <c r="BU10" s="15">
        <f>'Table A1'!S10/S10*100</f>
        <v>109.93578911794526</v>
      </c>
      <c r="BV10" s="15">
        <f>'Table A1'!T10/T10*100</f>
        <v>116.4941569282137</v>
      </c>
      <c r="BX10" s="15" t="e">
        <f>'Table A1'!V10/V10*100</f>
        <v>#N/A</v>
      </c>
      <c r="BY10" s="15" t="e">
        <f>'Table A1'!W10/W10*100</f>
        <v>#N/A</v>
      </c>
      <c r="BZ10" s="15" t="e">
        <f>'Table A1'!X10/X10*100</f>
        <v>#N/A</v>
      </c>
      <c r="CA10" s="15" t="e">
        <f>'Table A1'!Y10/Y10*100</f>
        <v>#N/A</v>
      </c>
      <c r="CB10" s="15" t="e">
        <f>'Table A1'!Z10/Z10*100</f>
        <v>#N/A</v>
      </c>
      <c r="CC10" s="15">
        <f>'Table A1'!AA10/AA10*100</f>
        <v>146.69811320754715</v>
      </c>
    </row>
    <row r="11" spans="1:81" x14ac:dyDescent="0.3">
      <c r="A11" s="13">
        <v>1975</v>
      </c>
      <c r="B11" s="33">
        <v>92.93</v>
      </c>
      <c r="C11" s="33">
        <v>675.14</v>
      </c>
      <c r="D11" s="33">
        <v>77.319999999999993</v>
      </c>
      <c r="E11" s="33">
        <v>284.04000000000002</v>
      </c>
      <c r="F11" s="33">
        <v>157.22</v>
      </c>
      <c r="G11" s="33">
        <v>65.25</v>
      </c>
      <c r="H11" s="33">
        <v>78.17</v>
      </c>
      <c r="I11" s="33">
        <v>158.99</v>
      </c>
      <c r="J11" s="33">
        <v>38.1</v>
      </c>
      <c r="K11" s="33">
        <v>250.05</v>
      </c>
      <c r="L11" s="33">
        <v>134.65</v>
      </c>
      <c r="M11" s="33">
        <v>48.96</v>
      </c>
      <c r="N11" s="33">
        <v>76.11</v>
      </c>
      <c r="O11" s="33">
        <v>103.32</v>
      </c>
      <c r="Q11" s="33">
        <v>1.03</v>
      </c>
      <c r="R11" s="33">
        <v>42.01</v>
      </c>
      <c r="S11" s="33">
        <v>30.57</v>
      </c>
      <c r="T11" s="33">
        <v>30.89</v>
      </c>
      <c r="V11" s="33">
        <v>3.74</v>
      </c>
      <c r="W11" s="33">
        <v>8.6</v>
      </c>
      <c r="X11" s="33">
        <v>15.58</v>
      </c>
      <c r="Y11" s="33">
        <v>8.4600000000000009</v>
      </c>
      <c r="Z11" s="33">
        <v>15.09</v>
      </c>
      <c r="AA11" s="33">
        <v>9.1199999999999992</v>
      </c>
      <c r="BD11" s="15">
        <f>'Table A1'!B11/B11*100</f>
        <v>80.910362638545124</v>
      </c>
      <c r="BE11" s="15">
        <f>'Table A1'!C11/C11*100</f>
        <v>45.288384631335724</v>
      </c>
      <c r="BF11" s="15">
        <f>'Table A1'!D11/D11*100</f>
        <v>124.15933781686499</v>
      </c>
      <c r="BG11" s="15">
        <f>'Table A1'!E11/E11*100</f>
        <v>41.349809885931556</v>
      </c>
      <c r="BH11" s="15">
        <f>'Table A1'!F11/F11*100</f>
        <v>33.551710978247037</v>
      </c>
      <c r="BI11" s="15">
        <f>'Table A1'!G11/G11*100</f>
        <v>60.628352490421456</v>
      </c>
      <c r="BJ11" s="15">
        <f>'Table A1'!H11/H11*100</f>
        <v>108.49430727900729</v>
      </c>
      <c r="BK11" s="15">
        <f>'Table A1'!I11/I11*100</f>
        <v>77.325617963393924</v>
      </c>
      <c r="BL11" s="15">
        <f>'Table A1'!J11/J11*100</f>
        <v>155.30183727034122</v>
      </c>
      <c r="BM11" s="15">
        <f>'Table A1'!K11/K11*100</f>
        <v>32.38952209558088</v>
      </c>
      <c r="BN11" s="15">
        <f>'Table A1'!L11/L11*100</f>
        <v>109.66208689194205</v>
      </c>
      <c r="BO11" s="15">
        <f>'Table A1'!M11/M11*100</f>
        <v>102.47140522875817</v>
      </c>
      <c r="BP11" s="15">
        <f>'Table A1'!N11/N11*100</f>
        <v>135.7246091183813</v>
      </c>
      <c r="BQ11" s="15">
        <f>'Table A1'!O11/O11*100</f>
        <v>81.233062330623312</v>
      </c>
      <c r="BS11" s="15">
        <f>'Table A1'!Q11/Q11*100</f>
        <v>2260.1941747572814</v>
      </c>
      <c r="BT11" s="15">
        <f>'Table A1'!R11/R11*100</f>
        <v>104.8559866698405</v>
      </c>
      <c r="BU11" s="15">
        <f>'Table A1'!S11/S11*100</f>
        <v>101.11220150474321</v>
      </c>
      <c r="BV11" s="15">
        <f>'Table A1'!T11/T11*100</f>
        <v>108.83781158951116</v>
      </c>
      <c r="BX11" s="15" t="e">
        <f>'Table A1'!V11/V11*100</f>
        <v>#N/A</v>
      </c>
      <c r="BY11" s="15" t="e">
        <f>'Table A1'!W11/W11*100</f>
        <v>#N/A</v>
      </c>
      <c r="BZ11" s="15" t="e">
        <f>'Table A1'!X11/X11*100</f>
        <v>#N/A</v>
      </c>
      <c r="CA11" s="15" t="e">
        <f>'Table A1'!Y11/Y11*100</f>
        <v>#N/A</v>
      </c>
      <c r="CB11" s="15" t="e">
        <f>'Table A1'!Z11/Z11*100</f>
        <v>#N/A</v>
      </c>
      <c r="CC11" s="15">
        <f>'Table A1'!AA11/AA11*100</f>
        <v>135.19736842105266</v>
      </c>
    </row>
    <row r="12" spans="1:81" x14ac:dyDescent="0.3">
      <c r="A12" s="13">
        <v>1976</v>
      </c>
      <c r="B12" s="33">
        <v>92.97</v>
      </c>
      <c r="C12" s="33">
        <v>658.42</v>
      </c>
      <c r="D12" s="33">
        <v>77.28</v>
      </c>
      <c r="E12" s="33">
        <v>274.2</v>
      </c>
      <c r="F12" s="33">
        <v>159.97999999999999</v>
      </c>
      <c r="G12" s="33">
        <v>67.790000000000006</v>
      </c>
      <c r="H12" s="33">
        <v>78.08</v>
      </c>
      <c r="I12" s="33">
        <v>163.80000000000001</v>
      </c>
      <c r="J12" s="33">
        <v>40.659999999999997</v>
      </c>
      <c r="K12" s="33">
        <v>251.19</v>
      </c>
      <c r="L12" s="33">
        <v>136.06</v>
      </c>
      <c r="M12" s="33">
        <v>49.52</v>
      </c>
      <c r="N12" s="33">
        <v>77.319999999999993</v>
      </c>
      <c r="O12" s="33">
        <v>104.46</v>
      </c>
      <c r="Q12" s="33">
        <v>1.1499999999999999</v>
      </c>
      <c r="R12" s="33">
        <v>42.32</v>
      </c>
      <c r="S12" s="33">
        <v>31.01</v>
      </c>
      <c r="T12" s="33">
        <v>31.26</v>
      </c>
      <c r="V12" s="33">
        <v>3.97</v>
      </c>
      <c r="W12" s="33">
        <v>9.41</v>
      </c>
      <c r="X12" s="33">
        <v>17.149999999999999</v>
      </c>
      <c r="Y12" s="33">
        <v>9.31</v>
      </c>
      <c r="Z12" s="33">
        <v>16.82</v>
      </c>
      <c r="AA12" s="33">
        <v>9.98</v>
      </c>
      <c r="BD12" s="15">
        <f>'Table A1'!B12/B12*100</f>
        <v>83.274174464881142</v>
      </c>
      <c r="BE12" s="15">
        <f>'Table A1'!C12/C12*100</f>
        <v>46.438443546672339</v>
      </c>
      <c r="BF12" s="15">
        <f>'Table A1'!D12/D12*100</f>
        <v>129.68426501035196</v>
      </c>
      <c r="BG12" s="15">
        <f>'Table A1'!E12/E12*100</f>
        <v>45.733041575492344</v>
      </c>
      <c r="BH12" s="15">
        <f>'Table A1'!F12/F12*100</f>
        <v>37.185898237279666</v>
      </c>
      <c r="BI12" s="15">
        <f>'Table A1'!G12/G12*100</f>
        <v>65.79141466292964</v>
      </c>
      <c r="BJ12" s="15">
        <f>'Table A1'!H12/H12*100</f>
        <v>112.10297131147541</v>
      </c>
      <c r="BK12" s="15">
        <f>'Table A1'!I12/I12*100</f>
        <v>77.374847374847363</v>
      </c>
      <c r="BL12" s="15">
        <f>'Table A1'!J12/J12*100</f>
        <v>143.33497294638465</v>
      </c>
      <c r="BM12" s="15">
        <f>'Table A1'!K12/K12*100</f>
        <v>31.47418288944624</v>
      </c>
      <c r="BN12" s="15">
        <f>'Table A1'!L12/L12*100</f>
        <v>104.29222401881523</v>
      </c>
      <c r="BO12" s="15">
        <f>'Table A1'!M12/M12*100</f>
        <v>100.56542810985458</v>
      </c>
      <c r="BP12" s="15">
        <f>'Table A1'!N12/N12*100</f>
        <v>137.32540093119505</v>
      </c>
      <c r="BQ12" s="15">
        <f>'Table A1'!O12/O12*100</f>
        <v>81.868657859467746</v>
      </c>
      <c r="BS12" s="15">
        <f>'Table A1'!Q12/Q12*100</f>
        <v>2180.8695652173915</v>
      </c>
      <c r="BT12" s="15">
        <f>'Table A1'!R12/R12*100</f>
        <v>107.84499054820415</v>
      </c>
      <c r="BU12" s="15">
        <f>'Table A1'!S12/S12*100</f>
        <v>101.6123831022251</v>
      </c>
      <c r="BV12" s="15">
        <f>'Table A1'!T12/T12*100</f>
        <v>111.03646833013437</v>
      </c>
      <c r="BX12" s="15" t="e">
        <f>'Table A1'!V12/V12*100</f>
        <v>#N/A</v>
      </c>
      <c r="BY12" s="15" t="e">
        <f>'Table A1'!W12/W12*100</f>
        <v>#N/A</v>
      </c>
      <c r="BZ12" s="15" t="e">
        <f>'Table A1'!X12/X12*100</f>
        <v>#N/A</v>
      </c>
      <c r="CA12" s="15" t="e">
        <f>'Table A1'!Y12/Y12*100</f>
        <v>#N/A</v>
      </c>
      <c r="CB12" s="15" t="e">
        <f>'Table A1'!Z12/Z12*100</f>
        <v>#N/A</v>
      </c>
      <c r="CC12" s="15">
        <f>'Table A1'!AA12/AA12*100</f>
        <v>129.65931863727454</v>
      </c>
    </row>
    <row r="13" spans="1:81" x14ac:dyDescent="0.3">
      <c r="A13" s="13">
        <v>1977</v>
      </c>
      <c r="B13" s="33">
        <v>93.69</v>
      </c>
      <c r="C13" s="33">
        <v>641.86</v>
      </c>
      <c r="D13" s="33">
        <v>77.569999999999993</v>
      </c>
      <c r="E13" s="33">
        <v>262.14</v>
      </c>
      <c r="F13" s="33">
        <v>161.85</v>
      </c>
      <c r="G13" s="33">
        <v>70</v>
      </c>
      <c r="H13" s="33">
        <v>78.59</v>
      </c>
      <c r="I13" s="33">
        <v>167.56</v>
      </c>
      <c r="J13" s="33">
        <v>43.16</v>
      </c>
      <c r="K13" s="33">
        <v>254.01</v>
      </c>
      <c r="L13" s="33">
        <v>137.93</v>
      </c>
      <c r="M13" s="33">
        <v>50.24</v>
      </c>
      <c r="N13" s="33">
        <v>78.3</v>
      </c>
      <c r="O13" s="33">
        <v>105.57</v>
      </c>
      <c r="Q13" s="33">
        <v>1.21</v>
      </c>
      <c r="R13" s="33">
        <v>43.28</v>
      </c>
      <c r="S13" s="33">
        <v>31.69</v>
      </c>
      <c r="T13" s="33">
        <v>31.95</v>
      </c>
      <c r="V13" s="33">
        <v>4.47</v>
      </c>
      <c r="W13" s="33">
        <v>10.5</v>
      </c>
      <c r="X13" s="33">
        <v>19.010000000000002</v>
      </c>
      <c r="Y13" s="33">
        <v>10.5</v>
      </c>
      <c r="Z13" s="33">
        <v>18.97</v>
      </c>
      <c r="AA13" s="33">
        <v>11.13</v>
      </c>
      <c r="BD13" s="15">
        <f>'Table A1'!B13/B13*100</f>
        <v>83.936385953677018</v>
      </c>
      <c r="BE13" s="15">
        <f>'Table A1'!C13/C13*100</f>
        <v>49.206992178979839</v>
      </c>
      <c r="BF13" s="15">
        <f>'Table A1'!D13/D13*100</f>
        <v>133.50522109062783</v>
      </c>
      <c r="BG13" s="15">
        <f>'Table A1'!E13/E13*100</f>
        <v>46.90241855497063</v>
      </c>
      <c r="BH13" s="15">
        <f>'Table A1'!F13/F13*100</f>
        <v>37.553290083410566</v>
      </c>
      <c r="BI13" s="15">
        <f>'Table A1'!G13/G13*100</f>
        <v>65.100000000000009</v>
      </c>
      <c r="BJ13" s="15">
        <f>'Table A1'!H13/H13*100</f>
        <v>111.75722102048607</v>
      </c>
      <c r="BK13" s="15">
        <f>'Table A1'!I13/I13*100</f>
        <v>76.295058486512289</v>
      </c>
      <c r="BL13" s="15">
        <f>'Table A1'!J13/J13*100</f>
        <v>140.98702502316962</v>
      </c>
      <c r="BM13" s="15">
        <f>'Table A1'!K13/K13*100</f>
        <v>31.884571473564034</v>
      </c>
      <c r="BN13" s="15">
        <f>'Table A1'!L13/L13*100</f>
        <v>102.37801783513376</v>
      </c>
      <c r="BO13" s="15">
        <f>'Table A1'!M13/M13*100</f>
        <v>102.32882165605095</v>
      </c>
      <c r="BP13" s="15">
        <f>'Table A1'!N13/N13*100</f>
        <v>137.81609195402297</v>
      </c>
      <c r="BQ13" s="15">
        <f>'Table A1'!O13/O13*100</f>
        <v>82.513971772283796</v>
      </c>
      <c r="BS13" s="15">
        <f>'Table A1'!Q13/Q13*100</f>
        <v>2119.0082644628101</v>
      </c>
      <c r="BT13" s="15">
        <f>'Table A1'!R13/R13*100</f>
        <v>106.40018484288353</v>
      </c>
      <c r="BU13" s="15">
        <f>'Table A1'!S13/S13*100</f>
        <v>99.62133165036289</v>
      </c>
      <c r="BV13" s="15">
        <f>'Table A1'!T13/T13*100</f>
        <v>109.4209702660407</v>
      </c>
      <c r="BX13" s="15" t="e">
        <f>'Table A1'!V13/V13*100</f>
        <v>#N/A</v>
      </c>
      <c r="BY13" s="15" t="e">
        <f>'Table A1'!W13/W13*100</f>
        <v>#N/A</v>
      </c>
      <c r="BZ13" s="15" t="e">
        <f>'Table A1'!X13/X13*100</f>
        <v>#N/A</v>
      </c>
      <c r="CA13" s="15" t="e">
        <f>'Table A1'!Y13/Y13*100</f>
        <v>#N/A</v>
      </c>
      <c r="CB13" s="15" t="e">
        <f>'Table A1'!Z13/Z13*100</f>
        <v>#N/A</v>
      </c>
      <c r="CC13" s="15">
        <f>'Table A1'!AA13/AA13*100</f>
        <v>120.21563342318061</v>
      </c>
    </row>
    <row r="14" spans="1:81" x14ac:dyDescent="0.3">
      <c r="A14" s="13">
        <v>1978</v>
      </c>
      <c r="B14" s="33">
        <v>95.02</v>
      </c>
      <c r="C14" s="33">
        <v>626.76</v>
      </c>
      <c r="D14" s="33">
        <v>78.010000000000005</v>
      </c>
      <c r="E14" s="33">
        <v>252.67</v>
      </c>
      <c r="F14" s="33">
        <v>165.07</v>
      </c>
      <c r="G14" s="33">
        <v>72.61</v>
      </c>
      <c r="H14" s="33">
        <v>81.75</v>
      </c>
      <c r="I14" s="33">
        <v>166.71</v>
      </c>
      <c r="J14" s="33">
        <v>48.4</v>
      </c>
      <c r="K14" s="33">
        <v>251.87</v>
      </c>
      <c r="L14" s="33">
        <v>141.11000000000001</v>
      </c>
      <c r="M14" s="33">
        <v>51.74</v>
      </c>
      <c r="N14" s="33">
        <v>80.569999999999993</v>
      </c>
      <c r="O14" s="33">
        <v>107.02</v>
      </c>
      <c r="Q14" s="33">
        <v>2.2799999999999998</v>
      </c>
      <c r="R14" s="33">
        <v>44.58</v>
      </c>
      <c r="S14" s="33">
        <v>32.44</v>
      </c>
      <c r="T14" s="33">
        <v>32.9</v>
      </c>
      <c r="V14" s="33">
        <v>4.93</v>
      </c>
      <c r="W14" s="33">
        <v>11.57</v>
      </c>
      <c r="X14" s="33">
        <v>21.06</v>
      </c>
      <c r="Y14" s="33">
        <v>11.33</v>
      </c>
      <c r="Z14" s="33">
        <v>21.08</v>
      </c>
      <c r="AA14" s="33">
        <v>12.29</v>
      </c>
      <c r="BD14" s="15">
        <f>'Table A1'!B14/B14*100</f>
        <v>84.676910124184374</v>
      </c>
      <c r="BE14" s="15">
        <f>'Table A1'!C14/C14*100</f>
        <v>50.132427085327713</v>
      </c>
      <c r="BF14" s="15">
        <f>'Table A1'!D14/D14*100</f>
        <v>137.03371362645817</v>
      </c>
      <c r="BG14" s="15">
        <f>'Table A1'!E14/E14*100</f>
        <v>49.028376934341239</v>
      </c>
      <c r="BH14" s="15">
        <f>'Table A1'!F14/F14*100</f>
        <v>37.420488277700379</v>
      </c>
      <c r="BI14" s="15">
        <f>'Table A1'!G14/G14*100</f>
        <v>63.69646054262499</v>
      </c>
      <c r="BJ14" s="15">
        <f>'Table A1'!H14/H14*100</f>
        <v>109.10091743119266</v>
      </c>
      <c r="BK14" s="15">
        <f>'Table A1'!I14/I14*100</f>
        <v>74.644592405974436</v>
      </c>
      <c r="BL14" s="15">
        <f>'Table A1'!J14/J14*100</f>
        <v>131.85950413223142</v>
      </c>
      <c r="BM14" s="15">
        <f>'Table A1'!K14/K14*100</f>
        <v>32.758962957081032</v>
      </c>
      <c r="BN14" s="15">
        <f>'Table A1'!L14/L14*100</f>
        <v>97.675572248600389</v>
      </c>
      <c r="BO14" s="15">
        <f>'Table A1'!M14/M14*100</f>
        <v>97.332817935833006</v>
      </c>
      <c r="BP14" s="15">
        <f>'Table A1'!N14/N14*100</f>
        <v>135.78254933598114</v>
      </c>
      <c r="BQ14" s="15">
        <f>'Table A1'!O14/O14*100</f>
        <v>81.863203139600088</v>
      </c>
      <c r="BS14" s="15">
        <f>'Table A1'!Q14/Q14*100</f>
        <v>1348.2456140350878</v>
      </c>
      <c r="BT14" s="15">
        <f>'Table A1'!R14/R14*100</f>
        <v>113.16733961417678</v>
      </c>
      <c r="BU14" s="15">
        <f>'Table A1'!S14/S14*100</f>
        <v>101.66461159062885</v>
      </c>
      <c r="BV14" s="15">
        <f>'Table A1'!T14/T14*100</f>
        <v>115.13677811550154</v>
      </c>
      <c r="BX14" s="15" t="e">
        <f>'Table A1'!V14/V14*100</f>
        <v>#N/A</v>
      </c>
      <c r="BY14" s="15" t="e">
        <f>'Table A1'!W14/W14*100</f>
        <v>#N/A</v>
      </c>
      <c r="BZ14" s="15" t="e">
        <f>'Table A1'!X14/X14*100</f>
        <v>#N/A</v>
      </c>
      <c r="CA14" s="15" t="e">
        <f>'Table A1'!Y14/Y14*100</f>
        <v>#N/A</v>
      </c>
      <c r="CB14" s="15" t="e">
        <f>'Table A1'!Z14/Z14*100</f>
        <v>#N/A</v>
      </c>
      <c r="CC14" s="15">
        <f>'Table A1'!AA14/AA14*100</f>
        <v>117.24979658258748</v>
      </c>
    </row>
    <row r="15" spans="1:81" x14ac:dyDescent="0.3">
      <c r="A15" s="13">
        <v>1979</v>
      </c>
      <c r="B15" s="33">
        <v>96.12</v>
      </c>
      <c r="C15" s="33">
        <v>612.09</v>
      </c>
      <c r="D15" s="33">
        <v>79.81</v>
      </c>
      <c r="E15" s="33">
        <v>254.1</v>
      </c>
      <c r="F15" s="33">
        <v>169.39</v>
      </c>
      <c r="G15" s="33">
        <v>76.13</v>
      </c>
      <c r="H15" s="33">
        <v>86.31</v>
      </c>
      <c r="I15" s="33">
        <v>163.53</v>
      </c>
      <c r="J15" s="33">
        <v>56.46</v>
      </c>
      <c r="K15" s="33">
        <v>247.59</v>
      </c>
      <c r="L15" s="33">
        <v>145.21</v>
      </c>
      <c r="M15" s="33">
        <v>55.56</v>
      </c>
      <c r="N15" s="33">
        <v>84.01</v>
      </c>
      <c r="O15" s="33">
        <v>109.59</v>
      </c>
      <c r="Q15" s="33">
        <v>5.97</v>
      </c>
      <c r="R15" s="33">
        <v>46.43</v>
      </c>
      <c r="S15" s="33">
        <v>33.479999999999997</v>
      </c>
      <c r="T15" s="33">
        <v>34.409999999999997</v>
      </c>
      <c r="V15" s="33">
        <v>5.4</v>
      </c>
      <c r="W15" s="33">
        <v>13.05</v>
      </c>
      <c r="X15" s="33">
        <v>23.82</v>
      </c>
      <c r="Y15" s="33">
        <v>12.3</v>
      </c>
      <c r="Z15" s="33">
        <v>23.86</v>
      </c>
      <c r="AA15" s="33">
        <v>13.81</v>
      </c>
      <c r="BD15" s="15">
        <f>'Table A1'!B15/B15*100</f>
        <v>85.081148564294622</v>
      </c>
      <c r="BE15" s="15">
        <f>'Table A1'!C15/C15*100</f>
        <v>49.953438219869625</v>
      </c>
      <c r="BF15" s="15">
        <f>'Table A1'!D15/D15*100</f>
        <v>138.00275654679862</v>
      </c>
      <c r="BG15" s="15">
        <f>'Table A1'!E15/E15*100</f>
        <v>50.153482880755604</v>
      </c>
      <c r="BH15" s="15">
        <f>'Table A1'!F15/F15*100</f>
        <v>37.404805478481613</v>
      </c>
      <c r="BI15" s="15">
        <f>'Table A1'!G15/G15*100</f>
        <v>62.406410088007355</v>
      </c>
      <c r="BJ15" s="15">
        <f>'Table A1'!H15/H15*100</f>
        <v>103.90453018190244</v>
      </c>
      <c r="BK15" s="15">
        <f>'Table A1'!I15/I15*100</f>
        <v>75.973827432275414</v>
      </c>
      <c r="BL15" s="15">
        <f>'Table A1'!J15/J15*100</f>
        <v>112.6815444562522</v>
      </c>
      <c r="BM15" s="15">
        <f>'Table A1'!K15/K15*100</f>
        <v>32.876933640292421</v>
      </c>
      <c r="BN15" s="15">
        <f>'Table A1'!L15/L15*100</f>
        <v>91.70856001652777</v>
      </c>
      <c r="BO15" s="15">
        <f>'Table A1'!M15/M15*100</f>
        <v>87.742980561555072</v>
      </c>
      <c r="BP15" s="15">
        <f>'Table A1'!N15/N15*100</f>
        <v>125.15176764670872</v>
      </c>
      <c r="BQ15" s="15">
        <f>'Table A1'!O15/O15*100</f>
        <v>79.76092709188795</v>
      </c>
      <c r="BS15" s="15">
        <f>'Table A1'!Q15/Q15*100</f>
        <v>588.60971524288118</v>
      </c>
      <c r="BT15" s="15">
        <f>'Table A1'!R15/R15*100</f>
        <v>114.47340081843636</v>
      </c>
      <c r="BU15" s="15">
        <f>'Table A1'!S15/S15*100</f>
        <v>99.044205495818389</v>
      </c>
      <c r="BV15" s="15">
        <f>'Table A1'!T15/T15*100</f>
        <v>114.85033420517294</v>
      </c>
      <c r="BX15" s="15" t="e">
        <f>'Table A1'!V15/V15*100</f>
        <v>#N/A</v>
      </c>
      <c r="BY15" s="15" t="e">
        <f>'Table A1'!W15/W15*100</f>
        <v>#N/A</v>
      </c>
      <c r="BZ15" s="15" t="e">
        <f>'Table A1'!X15/X15*100</f>
        <v>#N/A</v>
      </c>
      <c r="CA15" s="15" t="e">
        <f>'Table A1'!Y15/Y15*100</f>
        <v>#N/A</v>
      </c>
      <c r="CB15" s="15" t="e">
        <f>'Table A1'!Z15/Z15*100</f>
        <v>#N/A</v>
      </c>
      <c r="CC15" s="15">
        <f>'Table A1'!AA15/AA15*100</f>
        <v>113.39608979000724</v>
      </c>
    </row>
    <row r="16" spans="1:81" x14ac:dyDescent="0.3">
      <c r="A16" s="13">
        <v>1980</v>
      </c>
      <c r="B16" s="33">
        <v>96.7</v>
      </c>
      <c r="C16" s="33">
        <v>587.34</v>
      </c>
      <c r="D16" s="33">
        <v>82.16</v>
      </c>
      <c r="E16" s="33">
        <v>260.64999999999998</v>
      </c>
      <c r="F16" s="33">
        <v>173.03</v>
      </c>
      <c r="G16" s="33">
        <v>80.08</v>
      </c>
      <c r="H16" s="33">
        <v>90.27</v>
      </c>
      <c r="I16" s="33">
        <v>159.5</v>
      </c>
      <c r="J16" s="33">
        <v>64.209999999999994</v>
      </c>
      <c r="K16" s="33">
        <v>242.94</v>
      </c>
      <c r="L16" s="33">
        <v>147.22999999999999</v>
      </c>
      <c r="M16" s="33">
        <v>59.23</v>
      </c>
      <c r="N16" s="33">
        <v>86.4</v>
      </c>
      <c r="O16" s="33">
        <v>111.71</v>
      </c>
      <c r="Q16" s="33">
        <v>9.02</v>
      </c>
      <c r="R16" s="33">
        <v>48.01</v>
      </c>
      <c r="S16" s="33">
        <v>34.5</v>
      </c>
      <c r="T16" s="33">
        <v>35.78</v>
      </c>
      <c r="V16" s="33">
        <v>5.93</v>
      </c>
      <c r="W16" s="33">
        <v>14.93</v>
      </c>
      <c r="X16" s="33">
        <v>27.34</v>
      </c>
      <c r="Y16" s="33">
        <v>13.33</v>
      </c>
      <c r="Z16" s="33">
        <v>27.09</v>
      </c>
      <c r="AA16" s="33">
        <v>15.7</v>
      </c>
      <c r="BD16" s="15">
        <f>'Table A1'!B16/B16*100</f>
        <v>84.043433298862453</v>
      </c>
      <c r="BE16" s="15">
        <f>'Table A1'!C16/C16*100</f>
        <v>44.708346102768409</v>
      </c>
      <c r="BF16" s="15">
        <f>'Table A1'!D16/D16*100</f>
        <v>120.91041869522883</v>
      </c>
      <c r="BG16" s="15">
        <f>'Table A1'!E16/E16*100</f>
        <v>42.881258392480341</v>
      </c>
      <c r="BH16" s="15">
        <f>'Table A1'!F16/F16*100</f>
        <v>32.890250245622141</v>
      </c>
      <c r="BI16" s="15">
        <f>'Table A1'!G16/G16*100</f>
        <v>53.271728271728271</v>
      </c>
      <c r="BJ16" s="15">
        <f>'Table A1'!H16/H16*100</f>
        <v>89.531405782652044</v>
      </c>
      <c r="BK16" s="15">
        <f>'Table A1'!I16/I16*100</f>
        <v>63.341692789968654</v>
      </c>
      <c r="BL16" s="15">
        <f>'Table A1'!J16/J16*100</f>
        <v>96.776203083631842</v>
      </c>
      <c r="BM16" s="15">
        <f>'Table A1'!K16/K16*100</f>
        <v>32.040833127521203</v>
      </c>
      <c r="BN16" s="15">
        <f>'Table A1'!L16/L16*100</f>
        <v>83.162398967601717</v>
      </c>
      <c r="BO16" s="15">
        <f>'Table A1'!M16/M16*100</f>
        <v>77.832179638696601</v>
      </c>
      <c r="BP16" s="15">
        <f>'Table A1'!N16/N16*100</f>
        <v>104.76851851851852</v>
      </c>
      <c r="BQ16" s="15">
        <f>'Table A1'!O16/O16*100</f>
        <v>71.569241786769325</v>
      </c>
      <c r="BS16" s="15">
        <f>'Table A1'!Q16/Q16*100</f>
        <v>369.51219512195121</v>
      </c>
      <c r="BT16" s="15">
        <f>'Table A1'!R16/R16*100</f>
        <v>98.646115392626541</v>
      </c>
      <c r="BU16" s="15">
        <f>'Table A1'!S16/S16*100</f>
        <v>95.94202898550725</v>
      </c>
      <c r="BV16" s="15">
        <f>'Table A1'!T16/T16*100</f>
        <v>104.44382336500837</v>
      </c>
      <c r="BX16" s="15" t="e">
        <f>'Table A1'!V16/V16*100</f>
        <v>#N/A</v>
      </c>
      <c r="BY16" s="15" t="e">
        <f>'Table A1'!W16/W16*100</f>
        <v>#N/A</v>
      </c>
      <c r="BZ16" s="15" t="e">
        <f>'Table A1'!X16/X16*100</f>
        <v>#N/A</v>
      </c>
      <c r="CA16" s="15" t="e">
        <f>'Table A1'!Y16/Y16*100</f>
        <v>#N/A</v>
      </c>
      <c r="CB16" s="15" t="e">
        <f>'Table A1'!Z16/Z16*100</f>
        <v>#N/A</v>
      </c>
      <c r="CC16" s="15">
        <f>'Table A1'!AA16/AA16*100</f>
        <v>103.56687898089174</v>
      </c>
    </row>
    <row r="17" spans="1:81" x14ac:dyDescent="0.3">
      <c r="A17" s="13">
        <v>1981</v>
      </c>
      <c r="B17" s="33">
        <v>96.07</v>
      </c>
      <c r="C17" s="33">
        <v>557.99</v>
      </c>
      <c r="D17" s="33">
        <v>83.3</v>
      </c>
      <c r="E17" s="33">
        <v>267.93</v>
      </c>
      <c r="F17" s="33">
        <v>174.38</v>
      </c>
      <c r="G17" s="33">
        <v>83.6</v>
      </c>
      <c r="H17" s="33">
        <v>92.17</v>
      </c>
      <c r="I17" s="33">
        <v>154.51</v>
      </c>
      <c r="J17" s="33">
        <v>71.69</v>
      </c>
      <c r="K17" s="33">
        <v>235.93</v>
      </c>
      <c r="L17" s="33">
        <v>146.03</v>
      </c>
      <c r="M17" s="33">
        <v>61.22</v>
      </c>
      <c r="N17" s="33">
        <v>87.23</v>
      </c>
      <c r="O17" s="33">
        <v>112.3</v>
      </c>
      <c r="Q17" s="33">
        <v>11.16</v>
      </c>
      <c r="R17" s="33">
        <v>48.35</v>
      </c>
      <c r="S17" s="33">
        <v>34.97</v>
      </c>
      <c r="T17" s="33">
        <v>36.36</v>
      </c>
      <c r="V17" s="33">
        <v>6.52</v>
      </c>
      <c r="W17" s="33">
        <v>16.989999999999998</v>
      </c>
      <c r="X17" s="33">
        <v>31.38</v>
      </c>
      <c r="Y17" s="33">
        <v>14.46</v>
      </c>
      <c r="Z17" s="33">
        <v>30.8</v>
      </c>
      <c r="AA17" s="33">
        <v>17.829999999999998</v>
      </c>
      <c r="BD17" s="15">
        <f>'Table A1'!B17/B17*100</f>
        <v>83.126886645154585</v>
      </c>
      <c r="BE17" s="15">
        <f>'Table A1'!C17/C17*100</f>
        <v>43.228373268338146</v>
      </c>
      <c r="BF17" s="15">
        <f>'Table A1'!D17/D17*100</f>
        <v>111.4765906362545</v>
      </c>
      <c r="BG17" s="15">
        <f>'Table A1'!E17/E17*100</f>
        <v>39.853693128802298</v>
      </c>
      <c r="BH17" s="15">
        <f>'Table A1'!F17/F17*100</f>
        <v>32.520931299460948</v>
      </c>
      <c r="BI17" s="15">
        <f>'Table A1'!G17/G17*100</f>
        <v>50.801435406698573</v>
      </c>
      <c r="BJ17" s="15">
        <f>'Table A1'!H17/H17*100</f>
        <v>79.234024085928183</v>
      </c>
      <c r="BK17" s="15">
        <f>'Table A1'!I17/I17*100</f>
        <v>63.251569477703718</v>
      </c>
      <c r="BL17" s="15">
        <f>'Table A1'!J17/J17*100</f>
        <v>81.433951736643891</v>
      </c>
      <c r="BM17" s="15">
        <f>'Table A1'!K17/K17*100</f>
        <v>30.458186750307291</v>
      </c>
      <c r="BN17" s="15">
        <f>'Table A1'!L17/L17*100</f>
        <v>74.936656851331918</v>
      </c>
      <c r="BO17" s="15">
        <f>'Table A1'!M17/M17*100</f>
        <v>69.568768376347606</v>
      </c>
      <c r="BP17" s="15">
        <f>'Table A1'!N17/N17*100</f>
        <v>94.531697810386333</v>
      </c>
      <c r="BQ17" s="15">
        <f>'Table A1'!O17/O17*100</f>
        <v>66.767586821015144</v>
      </c>
      <c r="BS17" s="15">
        <f>'Table A1'!Q17/Q17*100</f>
        <v>281.45161290322579</v>
      </c>
      <c r="BT17" s="15">
        <f>'Table A1'!R17/R17*100</f>
        <v>97.704239917269902</v>
      </c>
      <c r="BU17" s="15">
        <f>'Table A1'!S17/S17*100</f>
        <v>95.967972547898199</v>
      </c>
      <c r="BV17" s="15">
        <f>'Table A1'!T17/T17*100</f>
        <v>102.50275027502751</v>
      </c>
      <c r="BX17" s="15" t="e">
        <f>'Table A1'!V17/V17*100</f>
        <v>#N/A</v>
      </c>
      <c r="BY17" s="15" t="e">
        <f>'Table A1'!W17/W17*100</f>
        <v>#N/A</v>
      </c>
      <c r="BZ17" s="15" t="e">
        <f>'Table A1'!X17/X17*100</f>
        <v>#N/A</v>
      </c>
      <c r="CA17" s="15" t="e">
        <f>'Table A1'!Y17/Y17*100</f>
        <v>#N/A</v>
      </c>
      <c r="CB17" s="15" t="e">
        <f>'Table A1'!Z17/Z17*100</f>
        <v>#N/A</v>
      </c>
      <c r="CC17" s="15">
        <f>'Table A1'!AA17/AA17*100</f>
        <v>94.671901289960743</v>
      </c>
    </row>
    <row r="18" spans="1:81" x14ac:dyDescent="0.3">
      <c r="A18" s="13">
        <v>1982</v>
      </c>
      <c r="B18" s="33">
        <v>95.21</v>
      </c>
      <c r="C18" s="33">
        <v>534.67999999999995</v>
      </c>
      <c r="D18" s="33">
        <v>82.63</v>
      </c>
      <c r="E18" s="33">
        <v>266.93</v>
      </c>
      <c r="F18" s="33">
        <v>174.44</v>
      </c>
      <c r="G18" s="33">
        <v>86.32</v>
      </c>
      <c r="H18" s="33">
        <v>92.56</v>
      </c>
      <c r="I18" s="33">
        <v>149.94999999999999</v>
      </c>
      <c r="J18" s="33">
        <v>78.599999999999994</v>
      </c>
      <c r="K18" s="33">
        <v>229.67</v>
      </c>
      <c r="L18" s="33">
        <v>143.88999999999999</v>
      </c>
      <c r="M18" s="33">
        <v>62.62</v>
      </c>
      <c r="N18" s="33">
        <v>87.54</v>
      </c>
      <c r="O18" s="33">
        <v>112.12</v>
      </c>
      <c r="Q18" s="33">
        <v>13.28</v>
      </c>
      <c r="R18" s="33">
        <v>48.87</v>
      </c>
      <c r="S18" s="33">
        <v>35.54</v>
      </c>
      <c r="T18" s="33">
        <v>37.049999999999997</v>
      </c>
      <c r="V18" s="33">
        <v>7.15</v>
      </c>
      <c r="W18" s="33">
        <v>18.850000000000001</v>
      </c>
      <c r="X18" s="33">
        <v>35.39</v>
      </c>
      <c r="Y18" s="33">
        <v>15.69</v>
      </c>
      <c r="Z18" s="33">
        <v>34.130000000000003</v>
      </c>
      <c r="AA18" s="33">
        <v>19.899999999999999</v>
      </c>
      <c r="BD18" s="15">
        <f>'Table A1'!B18/B18*100</f>
        <v>85.25364982669889</v>
      </c>
      <c r="BE18" s="15">
        <f>'Table A1'!C18/C18*100</f>
        <v>44.254507368893549</v>
      </c>
      <c r="BF18" s="15">
        <f>'Table A1'!D18/D18*100</f>
        <v>109.17342369599419</v>
      </c>
      <c r="BG18" s="15">
        <f>'Table A1'!E18/E18*100</f>
        <v>39.684561495523177</v>
      </c>
      <c r="BH18" s="15">
        <f>'Table A1'!F18/F18*100</f>
        <v>32.509745471222196</v>
      </c>
      <c r="BI18" s="15">
        <f>'Table A1'!G18/G18*100</f>
        <v>49.200648748841523</v>
      </c>
      <c r="BJ18" s="15">
        <f>'Table A1'!H18/H18*100</f>
        <v>78.792134831460686</v>
      </c>
      <c r="BK18" s="15">
        <f>'Table A1'!I18/I18*100</f>
        <v>64.641547182394149</v>
      </c>
      <c r="BL18" s="15">
        <f>'Table A1'!J18/J18*100</f>
        <v>77.79898218829517</v>
      </c>
      <c r="BM18" s="15">
        <f>'Table A1'!K18/K18*100</f>
        <v>32.389950798972436</v>
      </c>
      <c r="BN18" s="15">
        <f>'Table A1'!L18/L18*100</f>
        <v>77.156160956286058</v>
      </c>
      <c r="BO18" s="15">
        <f>'Table A1'!M18/M18*100</f>
        <v>65.88949217502396</v>
      </c>
      <c r="BP18" s="15">
        <f>'Table A1'!N18/N18*100</f>
        <v>91.295407813570932</v>
      </c>
      <c r="BQ18" s="15">
        <f>'Table A1'!O18/O18*100</f>
        <v>66.785586871209418</v>
      </c>
      <c r="BS18" s="15">
        <f>'Table A1'!Q18/Q18*100</f>
        <v>228.31325301204819</v>
      </c>
      <c r="BT18" s="15">
        <f>'Table A1'!R18/R18*100</f>
        <v>100.04092490280337</v>
      </c>
      <c r="BU18" s="15">
        <f>'Table A1'!S18/S18*100</f>
        <v>98.790095666854256</v>
      </c>
      <c r="BV18" s="15">
        <f>'Table A1'!T18/T18*100</f>
        <v>103.7246963562753</v>
      </c>
      <c r="BX18" s="15" t="e">
        <f>'Table A1'!V18/V18*100</f>
        <v>#N/A</v>
      </c>
      <c r="BY18" s="15" t="e">
        <f>'Table A1'!W18/W18*100</f>
        <v>#N/A</v>
      </c>
      <c r="BZ18" s="15" t="e">
        <f>'Table A1'!X18/X18*100</f>
        <v>#N/A</v>
      </c>
      <c r="CA18" s="15" t="e">
        <f>'Table A1'!Y18/Y18*100</f>
        <v>#N/A</v>
      </c>
      <c r="CB18" s="15" t="e">
        <f>'Table A1'!Z18/Z18*100</f>
        <v>#N/A</v>
      </c>
      <c r="CC18" s="15">
        <f>'Table A1'!AA18/AA18*100</f>
        <v>91.909547738693462</v>
      </c>
    </row>
    <row r="19" spans="1:81" x14ac:dyDescent="0.3">
      <c r="A19" s="13">
        <v>1983</v>
      </c>
      <c r="B19" s="33">
        <v>94.25</v>
      </c>
      <c r="C19" s="33">
        <v>512.74</v>
      </c>
      <c r="D19" s="33">
        <v>81.540000000000006</v>
      </c>
      <c r="E19" s="33">
        <v>259.8</v>
      </c>
      <c r="F19" s="33">
        <v>174.31</v>
      </c>
      <c r="G19" s="33">
        <v>88.4</v>
      </c>
      <c r="H19" s="33">
        <v>93.01</v>
      </c>
      <c r="I19" s="33">
        <v>145.57</v>
      </c>
      <c r="J19" s="33">
        <v>84.39</v>
      </c>
      <c r="K19" s="33">
        <v>223.55</v>
      </c>
      <c r="L19" s="33">
        <v>141.52000000000001</v>
      </c>
      <c r="M19" s="33">
        <v>63.44</v>
      </c>
      <c r="N19" s="33">
        <v>87.47</v>
      </c>
      <c r="O19" s="33">
        <v>111.51</v>
      </c>
      <c r="Q19" s="33">
        <v>15.3</v>
      </c>
      <c r="R19" s="33">
        <v>49.7</v>
      </c>
      <c r="S19" s="33">
        <v>36.21</v>
      </c>
      <c r="T19" s="33">
        <v>37.869999999999997</v>
      </c>
      <c r="V19" s="33">
        <v>7.46</v>
      </c>
      <c r="W19" s="33">
        <v>20.010000000000002</v>
      </c>
      <c r="X19" s="33">
        <v>38.92</v>
      </c>
      <c r="Y19" s="33">
        <v>16.27</v>
      </c>
      <c r="Z19" s="33">
        <v>36.14</v>
      </c>
      <c r="AA19" s="33">
        <v>21.44</v>
      </c>
      <c r="BD19" s="15">
        <f>'Table A1'!B19/B19*100</f>
        <v>87.098143236074279</v>
      </c>
      <c r="BE19" s="15">
        <f>'Table A1'!C19/C19*100</f>
        <v>47.837110426336935</v>
      </c>
      <c r="BF19" s="15">
        <f>'Table A1'!D19/D19*100</f>
        <v>113.88275692911454</v>
      </c>
      <c r="BG19" s="15">
        <f>'Table A1'!E19/E19*100</f>
        <v>41.424172440338722</v>
      </c>
      <c r="BH19" s="15">
        <f>'Table A1'!F19/F19*100</f>
        <v>34.696804543629163</v>
      </c>
      <c r="BI19" s="15">
        <f>'Table A1'!G19/G19*100</f>
        <v>51.22171945701357</v>
      </c>
      <c r="BJ19" s="15">
        <f>'Table A1'!H19/H19*100</f>
        <v>83.851198795828395</v>
      </c>
      <c r="BK19" s="15">
        <f>'Table A1'!I19/I19*100</f>
        <v>67.54825856976025</v>
      </c>
      <c r="BL19" s="15">
        <f>'Table A1'!J19/J19*100</f>
        <v>80.080578267567248</v>
      </c>
      <c r="BM19" s="15">
        <f>'Table A1'!K19/K19*100</f>
        <v>35.231491836278238</v>
      </c>
      <c r="BN19" s="15">
        <f>'Table A1'!L19/L19*100</f>
        <v>75.643018654607118</v>
      </c>
      <c r="BO19" s="15">
        <f>'Table A1'!M19/M19*100</f>
        <v>64.738335435056754</v>
      </c>
      <c r="BP19" s="15">
        <f>'Table A1'!N19/N19*100</f>
        <v>87.287069852520858</v>
      </c>
      <c r="BQ19" s="15">
        <f>'Table A1'!O19/O19*100</f>
        <v>68.576809254775355</v>
      </c>
      <c r="BS19" s="15">
        <f>'Table A1'!Q19/Q19*100</f>
        <v>213.3986928104575</v>
      </c>
      <c r="BT19" s="15">
        <f>'Table A1'!R19/R19*100</f>
        <v>107.80684104627764</v>
      </c>
      <c r="BU19" s="15">
        <f>'Table A1'!S19/S19*100</f>
        <v>102.65120132560067</v>
      </c>
      <c r="BV19" s="15">
        <f>'Table A1'!T19/T19*100</f>
        <v>109.16292579878532</v>
      </c>
      <c r="BX19" s="15" t="e">
        <f>'Table A1'!V19/V19*100</f>
        <v>#N/A</v>
      </c>
      <c r="BY19" s="15" t="e">
        <f>'Table A1'!W19/W19*100</f>
        <v>#N/A</v>
      </c>
      <c r="BZ19" s="15" t="e">
        <f>'Table A1'!X19/X19*100</f>
        <v>#N/A</v>
      </c>
      <c r="CA19" s="15" t="e">
        <f>'Table A1'!Y19/Y19*100</f>
        <v>#N/A</v>
      </c>
      <c r="CB19" s="15" t="e">
        <f>'Table A1'!Z19/Z19*100</f>
        <v>#N/A</v>
      </c>
      <c r="CC19" s="15">
        <f>'Table A1'!AA19/AA19*100</f>
        <v>95.475746268656707</v>
      </c>
    </row>
    <row r="20" spans="1:81" x14ac:dyDescent="0.3">
      <c r="A20" s="13">
        <v>1984</v>
      </c>
      <c r="B20" s="33">
        <v>93.65</v>
      </c>
      <c r="C20" s="33">
        <v>492.36</v>
      </c>
      <c r="D20" s="33">
        <v>81.12</v>
      </c>
      <c r="E20" s="33">
        <v>248.6</v>
      </c>
      <c r="F20" s="33">
        <v>173.62</v>
      </c>
      <c r="G20" s="33">
        <v>89.88</v>
      </c>
      <c r="H20" s="33">
        <v>94.13</v>
      </c>
      <c r="I20" s="33">
        <v>141.69</v>
      </c>
      <c r="J20" s="33">
        <v>90.61</v>
      </c>
      <c r="K20" s="33">
        <v>218.13</v>
      </c>
      <c r="L20" s="33">
        <v>139.30000000000001</v>
      </c>
      <c r="M20" s="33">
        <v>64.3</v>
      </c>
      <c r="N20" s="33">
        <v>87.5</v>
      </c>
      <c r="O20" s="33">
        <v>111</v>
      </c>
      <c r="Q20" s="33">
        <v>17.489999999999998</v>
      </c>
      <c r="R20" s="33">
        <v>50.51</v>
      </c>
      <c r="S20" s="33">
        <v>37.229999999999997</v>
      </c>
      <c r="T20" s="33">
        <v>38.94</v>
      </c>
      <c r="V20" s="33">
        <v>7.75</v>
      </c>
      <c r="W20" s="33">
        <v>21.01</v>
      </c>
      <c r="X20" s="33">
        <v>42.24</v>
      </c>
      <c r="Y20" s="33">
        <v>16.77</v>
      </c>
      <c r="Z20" s="33">
        <v>37.880000000000003</v>
      </c>
      <c r="AA20" s="33">
        <v>22.85</v>
      </c>
      <c r="BD20" s="15">
        <f>'Table A1'!B20/B20*100</f>
        <v>88.40363053924186</v>
      </c>
      <c r="BE20" s="15">
        <f>'Table A1'!C20/C20*100</f>
        <v>51.616703225282315</v>
      </c>
      <c r="BF20" s="15">
        <f>'Table A1'!D20/D20*100</f>
        <v>119.79783037475345</v>
      </c>
      <c r="BG20" s="15">
        <f>'Table A1'!E20/E20*100</f>
        <v>42.405470635559134</v>
      </c>
      <c r="BH20" s="15">
        <f>'Table A1'!F20/F20*100</f>
        <v>37.063702338440265</v>
      </c>
      <c r="BI20" s="15">
        <f>'Table A1'!G20/G20*100</f>
        <v>53.615932354250106</v>
      </c>
      <c r="BJ20" s="15">
        <f>'Table A1'!H20/H20*100</f>
        <v>87.198555189631364</v>
      </c>
      <c r="BK20" s="15">
        <f>'Table A1'!I20/I20*100</f>
        <v>72.150469334462571</v>
      </c>
      <c r="BL20" s="15">
        <f>'Table A1'!J20/J20*100</f>
        <v>83.10341021962256</v>
      </c>
      <c r="BM20" s="15">
        <f>'Table A1'!K20/K20*100</f>
        <v>39.173887131527074</v>
      </c>
      <c r="BN20" s="15">
        <f>'Table A1'!L20/L20*100</f>
        <v>78.269921033740118</v>
      </c>
      <c r="BO20" s="15">
        <f>'Table A1'!M20/M20*100</f>
        <v>62.099533437013996</v>
      </c>
      <c r="BP20" s="15">
        <f>'Table A1'!N20/N20*100</f>
        <v>90.948571428571427</v>
      </c>
      <c r="BQ20" s="15">
        <f>'Table A1'!O20/O20*100</f>
        <v>71.396396396396398</v>
      </c>
      <c r="BS20" s="15">
        <f>'Table A1'!Q20/Q20*100</f>
        <v>190.28016009148087</v>
      </c>
      <c r="BT20" s="15">
        <f>'Table A1'!R20/R20*100</f>
        <v>114.2941991684815</v>
      </c>
      <c r="BU20" s="15">
        <f>'Table A1'!S20/S20*100</f>
        <v>102.22938490464682</v>
      </c>
      <c r="BV20" s="15">
        <f>'Table A1'!T20/T20*100</f>
        <v>111.01694915254237</v>
      </c>
      <c r="BX20" s="15" t="e">
        <f>'Table A1'!V20/V20*100</f>
        <v>#N/A</v>
      </c>
      <c r="BY20" s="15" t="e">
        <f>'Table A1'!W20/W20*100</f>
        <v>#N/A</v>
      </c>
      <c r="BZ20" s="15" t="e">
        <f>'Table A1'!X20/X20*100</f>
        <v>#N/A</v>
      </c>
      <c r="CA20" s="15" t="e">
        <f>'Table A1'!Y20/Y20*100</f>
        <v>#N/A</v>
      </c>
      <c r="CB20" s="15" t="e">
        <f>'Table A1'!Z20/Z20*100</f>
        <v>#N/A</v>
      </c>
      <c r="CC20" s="15">
        <f>'Table A1'!AA20/AA20*100</f>
        <v>95.448577680525148</v>
      </c>
    </row>
    <row r="21" spans="1:81" x14ac:dyDescent="0.3">
      <c r="A21" s="13">
        <v>1985</v>
      </c>
      <c r="B21" s="33">
        <v>93.84</v>
      </c>
      <c r="C21" s="33">
        <v>478.01</v>
      </c>
      <c r="D21" s="33">
        <v>81.94</v>
      </c>
      <c r="E21" s="33">
        <v>236.17</v>
      </c>
      <c r="F21" s="33">
        <v>174.92</v>
      </c>
      <c r="G21" s="33">
        <v>92.13</v>
      </c>
      <c r="H21" s="33">
        <v>99.62</v>
      </c>
      <c r="I21" s="33">
        <v>139.15</v>
      </c>
      <c r="J21" s="33">
        <v>97.73</v>
      </c>
      <c r="K21" s="33">
        <v>213.2</v>
      </c>
      <c r="L21" s="33">
        <v>138.11000000000001</v>
      </c>
      <c r="M21" s="33">
        <v>65.52</v>
      </c>
      <c r="N21" s="33">
        <v>87.93</v>
      </c>
      <c r="O21" s="33">
        <v>111.62</v>
      </c>
      <c r="Q21" s="33">
        <v>20.07</v>
      </c>
      <c r="R21" s="33">
        <v>52.09</v>
      </c>
      <c r="S21" s="33">
        <v>38.630000000000003</v>
      </c>
      <c r="T21" s="33">
        <v>40.49</v>
      </c>
      <c r="V21" s="33">
        <v>8.42</v>
      </c>
      <c r="W21" s="33">
        <v>22.25</v>
      </c>
      <c r="X21" s="33">
        <v>45.61</v>
      </c>
      <c r="Y21" s="33">
        <v>18.14</v>
      </c>
      <c r="Z21" s="33">
        <v>40.299999999999997</v>
      </c>
      <c r="AA21" s="33">
        <v>24.57</v>
      </c>
      <c r="BD21" s="15">
        <f>'Table A1'!B21/B21*100</f>
        <v>87.904944586530249</v>
      </c>
      <c r="BE21" s="15">
        <f>'Table A1'!C21/C21*100</f>
        <v>55.168301918369913</v>
      </c>
      <c r="BF21" s="15">
        <f>'Table A1'!D21/D21*100</f>
        <v>120.16109348303637</v>
      </c>
      <c r="BG21" s="15">
        <f>'Table A1'!E21/E21*100</f>
        <v>49.621035694626755</v>
      </c>
      <c r="BH21" s="15">
        <f>'Table A1'!F21/F21*100</f>
        <v>38.034530070889552</v>
      </c>
      <c r="BI21" s="15">
        <f>'Table A1'!G21/G21*100</f>
        <v>54.097470964940854</v>
      </c>
      <c r="BJ21" s="15">
        <f>'Table A1'!H21/H21*100</f>
        <v>82.985344308371808</v>
      </c>
      <c r="BK21" s="15">
        <f>'Table A1'!I21/I21*100</f>
        <v>74.193316564858065</v>
      </c>
      <c r="BL21" s="15">
        <f>'Table A1'!J21/J21*100</f>
        <v>81.80701933899519</v>
      </c>
      <c r="BM21" s="15">
        <f>'Table A1'!K21/K21*100</f>
        <v>42.368667917448406</v>
      </c>
      <c r="BN21" s="15">
        <f>'Table A1'!L21/L21*100</f>
        <v>82.325682427050893</v>
      </c>
      <c r="BO21" s="15">
        <f>'Table A1'!M21/M21*100</f>
        <v>63.110500610500623</v>
      </c>
      <c r="BP21" s="15">
        <f>'Table A1'!N21/N21*100</f>
        <v>92.994427385420209</v>
      </c>
      <c r="BQ21" s="15">
        <f>'Table A1'!O21/O21*100</f>
        <v>73.05142447590039</v>
      </c>
      <c r="BS21" s="15">
        <f>'Table A1'!Q21/Q21*100</f>
        <v>172.89486796213254</v>
      </c>
      <c r="BT21" s="15">
        <f>'Table A1'!R21/R21*100</f>
        <v>117.04741793050488</v>
      </c>
      <c r="BU21" s="15">
        <f>'Table A1'!S21/S21*100</f>
        <v>104.55604452498058</v>
      </c>
      <c r="BV21" s="15">
        <f>'Table A1'!T21/T21*100</f>
        <v>112.81797974808595</v>
      </c>
      <c r="BX21" s="15" t="e">
        <f>'Table A1'!V21/V21*100</f>
        <v>#N/A</v>
      </c>
      <c r="BY21" s="15" t="e">
        <f>'Table A1'!W21/W21*100</f>
        <v>#N/A</v>
      </c>
      <c r="BZ21" s="15" t="e">
        <f>'Table A1'!X21/X21*100</f>
        <v>#N/A</v>
      </c>
      <c r="CA21" s="15" t="e">
        <f>'Table A1'!Y21/Y21*100</f>
        <v>#N/A</v>
      </c>
      <c r="CB21" s="15" t="e">
        <f>'Table A1'!Z21/Z21*100</f>
        <v>#N/A</v>
      </c>
      <c r="CC21" s="15">
        <f>'Table A1'!AA21/AA21*100</f>
        <v>98.290598290598282</v>
      </c>
    </row>
    <row r="22" spans="1:81" x14ac:dyDescent="0.3">
      <c r="A22" s="13">
        <v>1986</v>
      </c>
      <c r="B22" s="33">
        <v>93.7</v>
      </c>
      <c r="C22" s="33">
        <v>466.12</v>
      </c>
      <c r="D22" s="33">
        <v>83.4</v>
      </c>
      <c r="E22" s="33">
        <v>226.55</v>
      </c>
      <c r="F22" s="33">
        <v>175.76</v>
      </c>
      <c r="G22" s="33">
        <v>94.77</v>
      </c>
      <c r="H22" s="33">
        <v>101.97</v>
      </c>
      <c r="I22" s="33">
        <v>136.69</v>
      </c>
      <c r="J22" s="33">
        <v>105.99</v>
      </c>
      <c r="K22" s="33">
        <v>209.44</v>
      </c>
      <c r="L22" s="33">
        <v>137.51</v>
      </c>
      <c r="M22" s="33">
        <v>67.33</v>
      </c>
      <c r="N22" s="33">
        <v>88.58</v>
      </c>
      <c r="O22" s="33">
        <v>112.35</v>
      </c>
      <c r="Q22" s="33">
        <v>22.6</v>
      </c>
      <c r="R22" s="33">
        <v>53.8</v>
      </c>
      <c r="S22" s="33">
        <v>40.29</v>
      </c>
      <c r="T22" s="33">
        <v>42.26</v>
      </c>
      <c r="V22" s="33">
        <v>9.5500000000000007</v>
      </c>
      <c r="W22" s="33">
        <v>24.46</v>
      </c>
      <c r="X22" s="33">
        <v>49.77</v>
      </c>
      <c r="Y22" s="33">
        <v>20.5</v>
      </c>
      <c r="Z22" s="33">
        <v>44.44</v>
      </c>
      <c r="AA22" s="33">
        <v>27.04</v>
      </c>
      <c r="BD22" s="15">
        <f>'Table A1'!B22/B22*100</f>
        <v>88.473852721451436</v>
      </c>
      <c r="BE22" s="15">
        <f>'Table A1'!C22/C22*100</f>
        <v>54.717669269715955</v>
      </c>
      <c r="BF22" s="15">
        <f>'Table A1'!D22/D22*100</f>
        <v>122.87769784172662</v>
      </c>
      <c r="BG22" s="15">
        <f>'Table A1'!E22/E22*100</f>
        <v>57.148532332818355</v>
      </c>
      <c r="BH22" s="15">
        <f>'Table A1'!F22/F22*100</f>
        <v>38.47291761492945</v>
      </c>
      <c r="BI22" s="15">
        <f>'Table A1'!G22/G22*100</f>
        <v>53.402975625197847</v>
      </c>
      <c r="BJ22" s="15">
        <f>'Table A1'!H22/H22*100</f>
        <v>85.838972246739246</v>
      </c>
      <c r="BK22" s="15">
        <f>'Table A1'!I22/I22*100</f>
        <v>73.765454678469538</v>
      </c>
      <c r="BL22" s="15">
        <f>'Table A1'!J22/J22*100</f>
        <v>74.686291159543345</v>
      </c>
      <c r="BM22" s="15">
        <f>'Table A1'!K22/K22*100</f>
        <v>42.499045072574489</v>
      </c>
      <c r="BN22" s="15">
        <f>'Table A1'!L22/L22*100</f>
        <v>80.881390444331331</v>
      </c>
      <c r="BO22" s="15">
        <f>'Table A1'!M22/M22*100</f>
        <v>63.671468884598248</v>
      </c>
      <c r="BP22" s="15">
        <f>'Table A1'!N22/N22*100</f>
        <v>94.648904944682783</v>
      </c>
      <c r="BQ22" s="15">
        <f>'Table A1'!O22/O22*100</f>
        <v>73.546951490876722</v>
      </c>
      <c r="BS22" s="15">
        <f>'Table A1'!Q22/Q22*100</f>
        <v>171.28318584070797</v>
      </c>
      <c r="BT22" s="15">
        <f>'Table A1'!R22/R22*100</f>
        <v>111.95167286245353</v>
      </c>
      <c r="BU22" s="15">
        <f>'Table A1'!S22/S22*100</f>
        <v>108.48845867460908</v>
      </c>
      <c r="BV22" s="15">
        <f>'Table A1'!T22/T22*100</f>
        <v>113.08566019876953</v>
      </c>
      <c r="BX22" s="15" t="e">
        <f>'Table A1'!V22/V22*100</f>
        <v>#N/A</v>
      </c>
      <c r="BY22" s="15" t="e">
        <f>'Table A1'!W22/W22*100</f>
        <v>#N/A</v>
      </c>
      <c r="BZ22" s="15" t="e">
        <f>'Table A1'!X22/X22*100</f>
        <v>#N/A</v>
      </c>
      <c r="CA22" s="15" t="e">
        <f>'Table A1'!Y22/Y22*100</f>
        <v>#N/A</v>
      </c>
      <c r="CB22" s="15" t="e">
        <f>'Table A1'!Z22/Z22*100</f>
        <v>#N/A</v>
      </c>
      <c r="CC22" s="15">
        <f>'Table A1'!AA22/AA22*100</f>
        <v>96.190828402366861</v>
      </c>
    </row>
    <row r="23" spans="1:81" x14ac:dyDescent="0.3">
      <c r="A23" s="13">
        <v>1987</v>
      </c>
      <c r="B23" s="33">
        <v>93.45</v>
      </c>
      <c r="C23" s="33">
        <v>455.71</v>
      </c>
      <c r="D23" s="33">
        <v>85.69</v>
      </c>
      <c r="E23" s="33">
        <v>214.37</v>
      </c>
      <c r="F23" s="33">
        <v>176.28</v>
      </c>
      <c r="G23" s="33">
        <v>97.49</v>
      </c>
      <c r="H23" s="33">
        <v>102.34</v>
      </c>
      <c r="I23" s="33">
        <v>133.93</v>
      </c>
      <c r="J23" s="33">
        <v>113.31</v>
      </c>
      <c r="K23" s="33">
        <v>205.57</v>
      </c>
      <c r="L23" s="33">
        <v>136.30000000000001</v>
      </c>
      <c r="M23" s="33">
        <v>69</v>
      </c>
      <c r="N23" s="33">
        <v>89.32</v>
      </c>
      <c r="O23" s="33">
        <v>112.78</v>
      </c>
      <c r="Q23" s="33">
        <v>25.81</v>
      </c>
      <c r="R23" s="33">
        <v>55.6</v>
      </c>
      <c r="S23" s="33">
        <v>42.48</v>
      </c>
      <c r="T23" s="33">
        <v>44.45</v>
      </c>
      <c r="V23" s="33">
        <v>11.29</v>
      </c>
      <c r="W23" s="33">
        <v>27.52</v>
      </c>
      <c r="X23" s="33">
        <v>54.22</v>
      </c>
      <c r="Y23" s="33">
        <v>24.14</v>
      </c>
      <c r="Z23" s="33">
        <v>50.06</v>
      </c>
      <c r="AA23" s="33">
        <v>30.16</v>
      </c>
      <c r="BD23" s="15">
        <f>'Table A1'!B23/B23*100</f>
        <v>91.417870518994121</v>
      </c>
      <c r="BE23" s="15">
        <f>'Table A1'!C23/C23*100</f>
        <v>58.067630730069567</v>
      </c>
      <c r="BF23" s="15">
        <f>'Table A1'!D23/D23*100</f>
        <v>131.1704983078539</v>
      </c>
      <c r="BG23" s="15">
        <f>'Table A1'!E23/E23*100</f>
        <v>52.889863320427303</v>
      </c>
      <c r="BH23" s="15">
        <f>'Table A1'!F23/F23*100</f>
        <v>41.507828454731111</v>
      </c>
      <c r="BI23" s="15">
        <f>'Table A1'!G23/G23*100</f>
        <v>56.190378500359017</v>
      </c>
      <c r="BJ23" s="15">
        <f>'Table A1'!H23/H23*100</f>
        <v>93.140512018760973</v>
      </c>
      <c r="BK23" s="15">
        <f>'Table A1'!I23/I23*100</f>
        <v>78.951691181960712</v>
      </c>
      <c r="BL23" s="15">
        <f>'Table A1'!J23/J23*100</f>
        <v>73.523960815462004</v>
      </c>
      <c r="BM23" s="15">
        <f>'Table A1'!K23/K23*100</f>
        <v>45.074670428564481</v>
      </c>
      <c r="BN23" s="15">
        <f>'Table A1'!L23/L23*100</f>
        <v>82.105649303008065</v>
      </c>
      <c r="BO23" s="15">
        <f>'Table A1'!M23/M23*100</f>
        <v>65.014492753623188</v>
      </c>
      <c r="BP23" s="15">
        <f>'Table A1'!N23/N23*100</f>
        <v>98.242274966412907</v>
      </c>
      <c r="BQ23" s="15">
        <f>'Table A1'!O23/O23*100</f>
        <v>76.795531122539444</v>
      </c>
      <c r="BS23" s="15">
        <f>'Table A1'!Q23/Q23*100</f>
        <v>168.50058117008913</v>
      </c>
      <c r="BT23" s="15">
        <f>'Table A1'!R23/R23*100</f>
        <v>121.47482014388491</v>
      </c>
      <c r="BU23" s="15">
        <f>'Table A1'!S23/S23*100</f>
        <v>107.06214689265536</v>
      </c>
      <c r="BV23" s="15">
        <f>'Table A1'!T23/T23*100</f>
        <v>116.46794150731159</v>
      </c>
      <c r="BX23" s="15" t="e">
        <f>'Table A1'!V23/V23*100</f>
        <v>#N/A</v>
      </c>
      <c r="BY23" s="15" t="e">
        <f>'Table A1'!W23/W23*100</f>
        <v>#N/A</v>
      </c>
      <c r="BZ23" s="15" t="e">
        <f>'Table A1'!X23/X23*100</f>
        <v>#N/A</v>
      </c>
      <c r="CA23" s="15" t="e">
        <f>'Table A1'!Y23/Y23*100</f>
        <v>#N/A</v>
      </c>
      <c r="CB23" s="15" t="e">
        <f>'Table A1'!Z23/Z23*100</f>
        <v>#N/A</v>
      </c>
      <c r="CC23" s="15">
        <f>'Table A1'!AA23/AA23*100</f>
        <v>91.677718832891244</v>
      </c>
    </row>
    <row r="24" spans="1:81" x14ac:dyDescent="0.3">
      <c r="A24" s="13">
        <v>1988</v>
      </c>
      <c r="B24" s="33">
        <v>93.96</v>
      </c>
      <c r="C24" s="33">
        <v>447.6</v>
      </c>
      <c r="D24" s="33">
        <v>90.7</v>
      </c>
      <c r="E24" s="33">
        <v>204.06</v>
      </c>
      <c r="F24" s="33">
        <v>177.17</v>
      </c>
      <c r="G24" s="33">
        <v>100.03</v>
      </c>
      <c r="H24" s="33">
        <v>104.82</v>
      </c>
      <c r="I24" s="33">
        <v>131.46</v>
      </c>
      <c r="J24" s="33">
        <v>120.4</v>
      </c>
      <c r="K24" s="33">
        <v>202.03</v>
      </c>
      <c r="L24" s="33">
        <v>134.97999999999999</v>
      </c>
      <c r="M24" s="33">
        <v>70.37</v>
      </c>
      <c r="N24" s="33">
        <v>90.67</v>
      </c>
      <c r="O24" s="33">
        <v>113.67</v>
      </c>
      <c r="Q24" s="33">
        <v>29.84</v>
      </c>
      <c r="R24" s="33">
        <v>58.31</v>
      </c>
      <c r="S24" s="33">
        <v>45.39</v>
      </c>
      <c r="T24" s="33">
        <v>47.4</v>
      </c>
      <c r="V24" s="33">
        <v>14.04</v>
      </c>
      <c r="W24" s="33">
        <v>31.63</v>
      </c>
      <c r="X24" s="33">
        <v>58.81</v>
      </c>
      <c r="Y24" s="33">
        <v>29.64</v>
      </c>
      <c r="Z24" s="33">
        <v>57.36</v>
      </c>
      <c r="AA24" s="33">
        <v>34.18</v>
      </c>
      <c r="BD24" s="15">
        <f>'Table A1'!B24/B24*100</f>
        <v>92.858663260962118</v>
      </c>
      <c r="BE24" s="15">
        <f>'Table A1'!C24/C24*100</f>
        <v>58.938784629133153</v>
      </c>
      <c r="BF24" s="15">
        <f>'Table A1'!D24/D24*100</f>
        <v>136.47188533627343</v>
      </c>
      <c r="BG24" s="15">
        <f>'Table A1'!E24/E24*100</f>
        <v>55.312163089287466</v>
      </c>
      <c r="BH24" s="15">
        <f>'Table A1'!F24/F24*100</f>
        <v>43.427216797426205</v>
      </c>
      <c r="BI24" s="15">
        <f>'Table A1'!G24/G24*100</f>
        <v>57.582725182445273</v>
      </c>
      <c r="BJ24" s="15">
        <f>'Table A1'!H24/H24*100</f>
        <v>99.761495897729446</v>
      </c>
      <c r="BK24" s="15">
        <f>'Table A1'!I24/I24*100</f>
        <v>88.041989958922855</v>
      </c>
      <c r="BL24" s="15">
        <f>'Table A1'!J24/J24*100</f>
        <v>77.084717607973417</v>
      </c>
      <c r="BM24" s="15">
        <f>'Table A1'!K24/K24*100</f>
        <v>50.789486709894568</v>
      </c>
      <c r="BN24" s="15">
        <f>'Table A1'!L24/L24*100</f>
        <v>90.487479626611361</v>
      </c>
      <c r="BO24" s="15">
        <f>'Table A1'!M24/M24*100</f>
        <v>70.22879067784568</v>
      </c>
      <c r="BP24" s="15">
        <f>'Table A1'!N24/N24*100</f>
        <v>106.81592588507776</v>
      </c>
      <c r="BQ24" s="15">
        <f>'Table A1'!O24/O24*100</f>
        <v>81.710213776722085</v>
      </c>
      <c r="BS24" s="15">
        <f>'Table A1'!Q24/Q24*100</f>
        <v>166.58847184986595</v>
      </c>
      <c r="BT24" s="15">
        <f>'Table A1'!R24/R24*100</f>
        <v>125.31298233579145</v>
      </c>
      <c r="BU24" s="15">
        <f>'Table A1'!S24/S24*100</f>
        <v>105.68407138136153</v>
      </c>
      <c r="BV24" s="15">
        <f>'Table A1'!T24/T24*100</f>
        <v>117.70042194092827</v>
      </c>
      <c r="BX24" s="15" t="e">
        <f>'Table A1'!V24/V24*100</f>
        <v>#N/A</v>
      </c>
      <c r="BY24" s="15" t="e">
        <f>'Table A1'!W24/W24*100</f>
        <v>#N/A</v>
      </c>
      <c r="BZ24" s="15" t="e">
        <f>'Table A1'!X24/X24*100</f>
        <v>#N/A</v>
      </c>
      <c r="CA24" s="15" t="e">
        <f>'Table A1'!Y24/Y24*100</f>
        <v>#N/A</v>
      </c>
      <c r="CB24" s="15" t="e">
        <f>'Table A1'!Z24/Z24*100</f>
        <v>#N/A</v>
      </c>
      <c r="CC24" s="15">
        <f>'Table A1'!AA24/AA24*100</f>
        <v>90.754827384435345</v>
      </c>
    </row>
    <row r="25" spans="1:81" x14ac:dyDescent="0.3">
      <c r="A25" s="13">
        <v>1989</v>
      </c>
      <c r="B25" s="33">
        <v>94.65</v>
      </c>
      <c r="C25" s="33">
        <v>437.66</v>
      </c>
      <c r="D25" s="33">
        <v>96.29</v>
      </c>
      <c r="E25" s="33">
        <v>197.12</v>
      </c>
      <c r="F25" s="33">
        <v>179.18</v>
      </c>
      <c r="G25" s="33">
        <v>102.33</v>
      </c>
      <c r="H25" s="33">
        <v>108.29</v>
      </c>
      <c r="I25" s="33">
        <v>129.61000000000001</v>
      </c>
      <c r="J25" s="33">
        <v>129.09</v>
      </c>
      <c r="K25" s="33">
        <v>202.27</v>
      </c>
      <c r="L25" s="33">
        <v>135.44999999999999</v>
      </c>
      <c r="M25" s="33">
        <v>72.77</v>
      </c>
      <c r="N25" s="33">
        <v>93.28</v>
      </c>
      <c r="O25" s="33">
        <v>115.48</v>
      </c>
      <c r="Q25" s="33">
        <v>33.450000000000003</v>
      </c>
      <c r="R25" s="33">
        <v>60.48</v>
      </c>
      <c r="S25" s="33">
        <v>48.08</v>
      </c>
      <c r="T25" s="33">
        <v>50.04</v>
      </c>
      <c r="V25" s="33">
        <v>17.079999999999998</v>
      </c>
      <c r="W25" s="33">
        <v>35.770000000000003</v>
      </c>
      <c r="X25" s="33">
        <v>63.02</v>
      </c>
      <c r="Y25" s="33">
        <v>35.39</v>
      </c>
      <c r="Z25" s="33">
        <v>65.31</v>
      </c>
      <c r="AA25" s="33">
        <v>38.18</v>
      </c>
      <c r="BD25" s="15">
        <f>'Table A1'!B25/B25*100</f>
        <v>92.297939778129944</v>
      </c>
      <c r="BE25" s="15">
        <f>'Table A1'!C25/C25*100</f>
        <v>58.463190604578898</v>
      </c>
      <c r="BF25" s="15">
        <f>'Table A1'!D25/D25*100</f>
        <v>132.83830096583239</v>
      </c>
      <c r="BG25" s="15">
        <f>'Table A1'!E25/E25*100</f>
        <v>60.308441558441551</v>
      </c>
      <c r="BH25" s="15">
        <f>'Table A1'!F25/F25*100</f>
        <v>45.044089742158718</v>
      </c>
      <c r="BI25" s="15">
        <f>'Table A1'!G25/G25*100</f>
        <v>59.034496237662459</v>
      </c>
      <c r="BJ25" s="15">
        <f>'Table A1'!H25/H25*100</f>
        <v>99.445932219041453</v>
      </c>
      <c r="BK25" s="15">
        <f>'Table A1'!I25/I25*100</f>
        <v>92.076228686058172</v>
      </c>
      <c r="BL25" s="15">
        <f>'Table A1'!J25/J25*100</f>
        <v>77.186459059570851</v>
      </c>
      <c r="BM25" s="15">
        <f>'Table A1'!K25/K25*100</f>
        <v>53.838928165323573</v>
      </c>
      <c r="BN25" s="15">
        <f>'Table A1'!L25/L25*100</f>
        <v>93.038021410114439</v>
      </c>
      <c r="BO25" s="15">
        <f>'Table A1'!M25/M25*100</f>
        <v>75.85543493197747</v>
      </c>
      <c r="BP25" s="15">
        <f>'Table A1'!N25/N25*100</f>
        <v>107.16123499142367</v>
      </c>
      <c r="BQ25" s="15">
        <f>'Table A1'!O25/O25*100</f>
        <v>83.70280568063734</v>
      </c>
      <c r="BS25" s="15">
        <f>'Table A1'!Q25/Q25*100</f>
        <v>162.66068759342301</v>
      </c>
      <c r="BT25" s="15">
        <f>'Table A1'!R25/R25*100</f>
        <v>124.619708994709</v>
      </c>
      <c r="BU25" s="15">
        <f>'Table A1'!S25/S25*100</f>
        <v>102.87021630615641</v>
      </c>
      <c r="BV25" s="15">
        <f>'Table A1'!T25/T25*100</f>
        <v>115.96722621902478</v>
      </c>
      <c r="BX25" s="15" t="e">
        <f>'Table A1'!V25/V25*100</f>
        <v>#N/A</v>
      </c>
      <c r="BY25" s="15" t="e">
        <f>'Table A1'!W25/W25*100</f>
        <v>#N/A</v>
      </c>
      <c r="BZ25" s="15" t="e">
        <f>'Table A1'!X25/X25*100</f>
        <v>#N/A</v>
      </c>
      <c r="CA25" s="15" t="e">
        <f>'Table A1'!Y25/Y25*100</f>
        <v>#N/A</v>
      </c>
      <c r="CB25" s="15" t="e">
        <f>'Table A1'!Z25/Z25*100</f>
        <v>#N/A</v>
      </c>
      <c r="CC25" s="15">
        <f>'Table A1'!AA25/AA25*100</f>
        <v>84.389732844421161</v>
      </c>
    </row>
    <row r="26" spans="1:81" x14ac:dyDescent="0.3">
      <c r="A26" s="13">
        <v>1990</v>
      </c>
      <c r="B26" s="33">
        <v>95.18</v>
      </c>
      <c r="C26" s="33">
        <v>418.54</v>
      </c>
      <c r="D26" s="33">
        <v>99.81</v>
      </c>
      <c r="E26" s="33">
        <v>192.02</v>
      </c>
      <c r="F26" s="33">
        <v>181.72</v>
      </c>
      <c r="G26" s="33">
        <v>106.01</v>
      </c>
      <c r="H26" s="33">
        <v>110.99</v>
      </c>
      <c r="I26" s="33">
        <v>130.54</v>
      </c>
      <c r="J26" s="33">
        <v>137.25</v>
      </c>
      <c r="K26" s="33">
        <v>202.25</v>
      </c>
      <c r="L26" s="33">
        <v>136.91</v>
      </c>
      <c r="M26" s="33">
        <v>75.86</v>
      </c>
      <c r="N26" s="33">
        <v>95.81</v>
      </c>
      <c r="O26" s="33">
        <v>117.64</v>
      </c>
      <c r="Q26" s="33">
        <v>36.14</v>
      </c>
      <c r="R26" s="33">
        <v>61.47</v>
      </c>
      <c r="S26" s="33">
        <v>50.13</v>
      </c>
      <c r="T26" s="33">
        <v>51.87</v>
      </c>
      <c r="V26" s="33">
        <v>19.61</v>
      </c>
      <c r="W26" s="33">
        <v>40.229999999999997</v>
      </c>
      <c r="X26" s="33">
        <v>68.38</v>
      </c>
      <c r="Y26" s="33">
        <v>40.29</v>
      </c>
      <c r="Z26" s="33">
        <v>71.650000000000006</v>
      </c>
      <c r="AA26" s="33">
        <v>42.28</v>
      </c>
      <c r="BD26" s="15">
        <f>'Table A1'!B26/B26*100</f>
        <v>93.26539188905231</v>
      </c>
      <c r="BE26" s="15">
        <f>'Table A1'!C26/C26*100</f>
        <v>60.355043723419513</v>
      </c>
      <c r="BF26" s="15">
        <f>'Table A1'!D26/D26*100</f>
        <v>128.934976455265</v>
      </c>
      <c r="BG26" s="15">
        <f>'Table A1'!E26/E26*100</f>
        <v>59.04593271534214</v>
      </c>
      <c r="BH26" s="15">
        <f>'Table A1'!F26/F26*100</f>
        <v>44.304424389170158</v>
      </c>
      <c r="BI26" s="15">
        <f>'Table A1'!G26/G26*100</f>
        <v>56.796528629374585</v>
      </c>
      <c r="BJ26" s="15">
        <f>'Table A1'!H26/H26*100</f>
        <v>95.621227137579965</v>
      </c>
      <c r="BK26" s="15">
        <f>'Table A1'!I26/I26*100</f>
        <v>90.654205607476641</v>
      </c>
      <c r="BL26" s="15">
        <f>'Table A1'!J26/J26*100</f>
        <v>73.318761384335147</v>
      </c>
      <c r="BM26" s="15">
        <f>'Table A1'!K26/K26*100</f>
        <v>54.29419035846724</v>
      </c>
      <c r="BN26" s="15">
        <f>'Table A1'!L26/L26*100</f>
        <v>92.403768899276912</v>
      </c>
      <c r="BO26" s="15">
        <f>'Table A1'!M26/M26*100</f>
        <v>71.262852623253366</v>
      </c>
      <c r="BP26" s="15">
        <f>'Table A1'!N26/N26*100</f>
        <v>104.93685419058554</v>
      </c>
      <c r="BQ26" s="15">
        <f>'Table A1'!O26/O26*100</f>
        <v>82.080924855491332</v>
      </c>
      <c r="BS26" s="15">
        <f>'Table A1'!Q26/Q26*100</f>
        <v>142.75041505257335</v>
      </c>
      <c r="BT26" s="15">
        <f>'Table A1'!R26/R26*100</f>
        <v>119.04994306165611</v>
      </c>
      <c r="BU26" s="15">
        <f>'Table A1'!S26/S26*100</f>
        <v>100.07979253939756</v>
      </c>
      <c r="BV26" s="15">
        <f>'Table A1'!T26/T26*100</f>
        <v>110.39136302294197</v>
      </c>
      <c r="BX26" s="15">
        <f>'Table A1'!V26/V26*100</f>
        <v>143.4982151963284</v>
      </c>
      <c r="BY26" s="15">
        <f>'Table A1'!W26/W26*100</f>
        <v>89.435744469301511</v>
      </c>
      <c r="BZ26" s="15">
        <f>'Table A1'!X26/X26*100</f>
        <v>30.198888563907577</v>
      </c>
      <c r="CA26" s="15">
        <f>'Table A1'!Y26/Y26*100</f>
        <v>140.87862993298586</v>
      </c>
      <c r="CB26" s="15">
        <f>'Table A1'!Z26/Z26*100</f>
        <v>66.671318911374726</v>
      </c>
      <c r="CC26" s="15">
        <f>'Table A1'!AA26/AA26*100</f>
        <v>79.659413434247867</v>
      </c>
    </row>
    <row r="27" spans="1:81" x14ac:dyDescent="0.3">
      <c r="A27" s="13">
        <v>1991</v>
      </c>
      <c r="B27" s="33">
        <v>95.68</v>
      </c>
      <c r="C27" s="33">
        <v>400.3</v>
      </c>
      <c r="D27" s="33">
        <v>103.32</v>
      </c>
      <c r="E27" s="33">
        <v>191.97</v>
      </c>
      <c r="F27" s="33">
        <v>187.08</v>
      </c>
      <c r="G27" s="33">
        <v>112.42</v>
      </c>
      <c r="H27" s="33">
        <v>111.22</v>
      </c>
      <c r="I27" s="33">
        <v>133.19</v>
      </c>
      <c r="J27" s="33">
        <v>144.80000000000001</v>
      </c>
      <c r="K27" s="33">
        <v>198.63</v>
      </c>
      <c r="L27" s="33">
        <v>136.66999999999999</v>
      </c>
      <c r="M27" s="33">
        <v>79.08</v>
      </c>
      <c r="N27" s="33">
        <v>97.15</v>
      </c>
      <c r="O27" s="33">
        <v>120.15</v>
      </c>
      <c r="Q27" s="33">
        <v>38.799999999999997</v>
      </c>
      <c r="R27" s="33">
        <v>63.25</v>
      </c>
      <c r="S27" s="33">
        <v>52.19</v>
      </c>
      <c r="T27" s="33">
        <v>53.91</v>
      </c>
      <c r="V27" s="33">
        <v>21.73</v>
      </c>
      <c r="W27" s="33">
        <v>43.94</v>
      </c>
      <c r="X27" s="33">
        <v>74.930000000000007</v>
      </c>
      <c r="Y27" s="33">
        <v>44.85</v>
      </c>
      <c r="Z27" s="33">
        <v>81.81</v>
      </c>
      <c r="AA27" s="33">
        <v>46.56</v>
      </c>
      <c r="BD27" s="15">
        <f>'Table A1'!B27/B27*100</f>
        <v>92.558528428093638</v>
      </c>
      <c r="BE27" s="15">
        <f>'Table A1'!C27/C27*100</f>
        <v>56.947289532850363</v>
      </c>
      <c r="BF27" s="15">
        <f>'Table A1'!D27/D27*100</f>
        <v>116.62795199380567</v>
      </c>
      <c r="BG27" s="15">
        <f>'Table A1'!E27/E27*100</f>
        <v>64.369432723863099</v>
      </c>
      <c r="BH27" s="15">
        <f>'Table A1'!F27/F27*100</f>
        <v>44.30724823604875</v>
      </c>
      <c r="BI27" s="15">
        <f>'Table A1'!G27/G27*100</f>
        <v>55.159224337306526</v>
      </c>
      <c r="BJ27" s="15">
        <f>'Table A1'!H27/H27*100</f>
        <v>88.572199244740162</v>
      </c>
      <c r="BK27" s="15">
        <f>'Table A1'!I27/I27*100</f>
        <v>81.342443126360848</v>
      </c>
      <c r="BL27" s="15">
        <f>'Table A1'!J27/J27*100</f>
        <v>66.91988950276243</v>
      </c>
      <c r="BM27" s="15">
        <f>'Table A1'!K27/K27*100</f>
        <v>52.242863615768009</v>
      </c>
      <c r="BN27" s="15">
        <f>'Table A1'!L27/L27*100</f>
        <v>83.193092851393885</v>
      </c>
      <c r="BO27" s="15">
        <f>'Table A1'!M27/M27*100</f>
        <v>64.238745574102168</v>
      </c>
      <c r="BP27" s="15">
        <f>'Table A1'!N27/N27*100</f>
        <v>94.101904271744715</v>
      </c>
      <c r="BQ27" s="15">
        <f>'Table A1'!O27/O27*100</f>
        <v>76.396171452351226</v>
      </c>
      <c r="BS27" s="15">
        <f>'Table A1'!Q27/Q27*100</f>
        <v>130.59278350515467</v>
      </c>
      <c r="BT27" s="15">
        <f>'Table A1'!R27/R27*100</f>
        <v>113.64426877470355</v>
      </c>
      <c r="BU27" s="15">
        <f>'Table A1'!S27/S27*100</f>
        <v>94.424219199080298</v>
      </c>
      <c r="BV27" s="15">
        <f>'Table A1'!T27/T27*100</f>
        <v>104.32201817844557</v>
      </c>
      <c r="BX27" s="15">
        <f>'Table A1'!V27/V27*100</f>
        <v>128.90013805798435</v>
      </c>
      <c r="BY27" s="15">
        <f>'Table A1'!W27/W27*100</f>
        <v>81.520254893035954</v>
      </c>
      <c r="BZ27" s="15">
        <f>'Table A1'!X27/X27*100</f>
        <v>27.452288802882691</v>
      </c>
      <c r="CA27" s="15">
        <f>'Table A1'!Y27/Y27*100</f>
        <v>126.37681159420289</v>
      </c>
      <c r="CB27" s="15">
        <f>'Table A1'!Z27/Z27*100</f>
        <v>58.305830583058302</v>
      </c>
      <c r="CC27" s="15">
        <f>'Table A1'!AA27/AA27*100</f>
        <v>72.057560137457031</v>
      </c>
    </row>
    <row r="28" spans="1:81" x14ac:dyDescent="0.3">
      <c r="A28" s="13">
        <v>1992</v>
      </c>
      <c r="B28" s="33">
        <v>95.74</v>
      </c>
      <c r="C28" s="33">
        <v>387.66</v>
      </c>
      <c r="D28" s="33">
        <v>105.98</v>
      </c>
      <c r="E28" s="33">
        <v>189.45</v>
      </c>
      <c r="F28" s="33">
        <v>189.78</v>
      </c>
      <c r="G28" s="33">
        <v>118.54</v>
      </c>
      <c r="H28" s="33">
        <v>110.53</v>
      </c>
      <c r="I28" s="33">
        <v>132.97999999999999</v>
      </c>
      <c r="J28" s="33">
        <v>150.07</v>
      </c>
      <c r="K28" s="33">
        <v>193.89</v>
      </c>
      <c r="L28" s="33">
        <v>134.62</v>
      </c>
      <c r="M28" s="33">
        <v>81.260000000000005</v>
      </c>
      <c r="N28" s="33">
        <v>96.68</v>
      </c>
      <c r="O28" s="33">
        <v>121.23</v>
      </c>
      <c r="Q28" s="33">
        <v>40.46</v>
      </c>
      <c r="R28" s="33">
        <v>63.75</v>
      </c>
      <c r="S28" s="33">
        <v>53.63</v>
      </c>
      <c r="T28" s="33">
        <v>55.13</v>
      </c>
      <c r="V28" s="33">
        <v>22.19</v>
      </c>
      <c r="W28" s="33">
        <v>47.56</v>
      </c>
      <c r="X28" s="33">
        <v>81.45</v>
      </c>
      <c r="Y28" s="33">
        <v>45.6</v>
      </c>
      <c r="Z28" s="33">
        <v>85.33</v>
      </c>
      <c r="AA28" s="33">
        <v>49.59</v>
      </c>
      <c r="BD28" s="15">
        <f>'Table A1'!B28/B28*100</f>
        <v>94.213494881972011</v>
      </c>
      <c r="BE28" s="15">
        <f>'Table A1'!C28/C28*100</f>
        <v>59.175566217819743</v>
      </c>
      <c r="BF28" s="15">
        <f>'Table A1'!D28/D28*100</f>
        <v>114.37063596905075</v>
      </c>
      <c r="BG28" s="15">
        <f>'Table A1'!E28/E28*100</f>
        <v>69.532858273950907</v>
      </c>
      <c r="BH28" s="15">
        <f>'Table A1'!F28/F28*100</f>
        <v>45.057434924649598</v>
      </c>
      <c r="BI28" s="15">
        <f>'Table A1'!G28/G28*100</f>
        <v>53.981778302682635</v>
      </c>
      <c r="BJ28" s="15">
        <f>'Table A1'!H28/H28*100</f>
        <v>88.564190717452277</v>
      </c>
      <c r="BK28" s="15">
        <f>'Table A1'!I28/I28*100</f>
        <v>77.853812603399021</v>
      </c>
      <c r="BL28" s="15">
        <f>'Table A1'!J28/J28*100</f>
        <v>65.722662757379894</v>
      </c>
      <c r="BM28" s="15">
        <f>'Table A1'!K28/K28*100</f>
        <v>53.783072876373204</v>
      </c>
      <c r="BN28" s="15">
        <f>'Table A1'!L28/L28*100</f>
        <v>81.302926756796907</v>
      </c>
      <c r="BO28" s="15">
        <f>'Table A1'!M28/M28*100</f>
        <v>61.54319468373123</v>
      </c>
      <c r="BP28" s="15">
        <f>'Table A1'!N28/N28*100</f>
        <v>93.669838642945805</v>
      </c>
      <c r="BQ28" s="15">
        <f>'Table A1'!O28/O28*100</f>
        <v>75.666089251835359</v>
      </c>
      <c r="BS28" s="15">
        <f>'Table A1'!Q28/Q28*100</f>
        <v>129.73306969846763</v>
      </c>
      <c r="BT28" s="15">
        <f>'Table A1'!R28/R28*100</f>
        <v>117.45882352941175</v>
      </c>
      <c r="BU28" s="15">
        <f>'Table A1'!S28/S28*100</f>
        <v>95.95375722543352</v>
      </c>
      <c r="BV28" s="15">
        <f>'Table A1'!T28/T28*100</f>
        <v>106.31235262107745</v>
      </c>
      <c r="BX28" s="15">
        <f>'Table A1'!V28/V28*100</f>
        <v>124.47048219918881</v>
      </c>
      <c r="BY28" s="15">
        <f>'Table A1'!W28/W28*100</f>
        <v>74.369217830109321</v>
      </c>
      <c r="BZ28" s="15">
        <f>'Table A1'!X28/X28*100</f>
        <v>24.554941682013503</v>
      </c>
      <c r="CA28" s="15">
        <f>'Table A1'!Y28/Y28*100</f>
        <v>122.03947368421051</v>
      </c>
      <c r="CB28" s="15">
        <f>'Table A1'!Z28/Z28*100</f>
        <v>54.881050041017218</v>
      </c>
      <c r="CC28" s="15">
        <f>'Table A1'!AA28/AA28*100</f>
        <v>66.54567453115547</v>
      </c>
    </row>
    <row r="29" spans="1:81" x14ac:dyDescent="0.3">
      <c r="A29" s="13">
        <v>1993</v>
      </c>
      <c r="B29" s="33">
        <v>96.41</v>
      </c>
      <c r="C29" s="33">
        <v>372.68</v>
      </c>
      <c r="D29" s="33">
        <v>107.08</v>
      </c>
      <c r="E29" s="33">
        <v>182.79</v>
      </c>
      <c r="F29" s="33">
        <v>189.64</v>
      </c>
      <c r="G29" s="33">
        <v>119.83</v>
      </c>
      <c r="H29" s="33">
        <v>110.34</v>
      </c>
      <c r="I29" s="33">
        <v>131.81</v>
      </c>
      <c r="J29" s="33">
        <v>154.22999999999999</v>
      </c>
      <c r="K29" s="33">
        <v>188.85</v>
      </c>
      <c r="L29" s="33">
        <v>132.21</v>
      </c>
      <c r="M29" s="33">
        <v>82.24</v>
      </c>
      <c r="N29" s="33">
        <v>100.06</v>
      </c>
      <c r="O29" s="33">
        <v>121.38</v>
      </c>
      <c r="Q29" s="33">
        <v>42.45</v>
      </c>
      <c r="R29" s="33">
        <v>64.23</v>
      </c>
      <c r="S29" s="33">
        <v>55.21</v>
      </c>
      <c r="T29" s="33">
        <v>56.46</v>
      </c>
      <c r="V29" s="33">
        <v>21.7</v>
      </c>
      <c r="W29" s="33">
        <v>42.26</v>
      </c>
      <c r="X29" s="33">
        <v>85</v>
      </c>
      <c r="Y29" s="33">
        <v>47.96</v>
      </c>
      <c r="Z29" s="33">
        <v>139.38</v>
      </c>
      <c r="AA29" s="33">
        <v>51.44</v>
      </c>
      <c r="BD29" s="15">
        <f>'Table A1'!B29/B29*100</f>
        <v>93.921792345192415</v>
      </c>
      <c r="BE29" s="15">
        <f>'Table A1'!C29/C29*100</f>
        <v>61.54878179671568</v>
      </c>
      <c r="BF29" s="15">
        <f>'Table A1'!D29/D29*100</f>
        <v>116.65110197982816</v>
      </c>
      <c r="BG29" s="15">
        <f>'Table A1'!E29/E29*100</f>
        <v>72.815799551397774</v>
      </c>
      <c r="BH29" s="15">
        <f>'Table A1'!F29/F29*100</f>
        <v>46.161147437249532</v>
      </c>
      <c r="BI29" s="15">
        <f>'Table A1'!G29/G29*100</f>
        <v>54.644079112075438</v>
      </c>
      <c r="BJ29" s="15">
        <f>'Table A1'!H29/H29*100</f>
        <v>92.858437556643096</v>
      </c>
      <c r="BK29" s="15">
        <f>'Table A1'!I29/I29*100</f>
        <v>77.968287686821938</v>
      </c>
      <c r="BL29" s="15">
        <f>'Table A1'!J29/J29*100</f>
        <v>67.593853335926866</v>
      </c>
      <c r="BM29" s="15">
        <f>'Table A1'!K29/K29*100</f>
        <v>57.627746889065399</v>
      </c>
      <c r="BN29" s="15">
        <f>'Table A1'!L29/L29*100</f>
        <v>82.784963315936764</v>
      </c>
      <c r="BO29" s="15">
        <f>'Table A1'!M29/M29*100</f>
        <v>59.897859922178988</v>
      </c>
      <c r="BP29" s="15">
        <f>'Table A1'!N29/N29*100</f>
        <v>91.74495302818309</v>
      </c>
      <c r="BQ29" s="15">
        <f>'Table A1'!O29/O29*100</f>
        <v>76.701268742791228</v>
      </c>
      <c r="BS29" s="15">
        <f>'Table A1'!Q29/Q29*100</f>
        <v>132.32037691401649</v>
      </c>
      <c r="BT29" s="15">
        <f>'Table A1'!R29/R29*100</f>
        <v>125.45539467538534</v>
      </c>
      <c r="BU29" s="15">
        <f>'Table A1'!S29/S29*100</f>
        <v>100.54337982249592</v>
      </c>
      <c r="BV29" s="15">
        <f>'Table A1'!T29/T29*100</f>
        <v>111.76053843428977</v>
      </c>
      <c r="BX29" s="15">
        <f>'Table A1'!V29/V29*100</f>
        <v>129.67741935483872</v>
      </c>
      <c r="BY29" s="15">
        <f>'Table A1'!W29/W29*100</f>
        <v>85.376242309512534</v>
      </c>
      <c r="BZ29" s="15">
        <f>'Table A1'!X29/X29*100</f>
        <v>23.764705882352942</v>
      </c>
      <c r="CA29" s="15">
        <f>'Table A1'!Y29/Y29*100</f>
        <v>117.63969974979149</v>
      </c>
      <c r="CB29" s="15">
        <f>'Table A1'!Z29/Z29*100</f>
        <v>34.036447122973165</v>
      </c>
      <c r="CC29" s="15">
        <f>'Table A1'!AA29/AA29*100</f>
        <v>65.241057542768274</v>
      </c>
    </row>
    <row r="30" spans="1:81" x14ac:dyDescent="0.3">
      <c r="A30" s="13">
        <v>1994</v>
      </c>
      <c r="B30" s="33">
        <v>97.62</v>
      </c>
      <c r="C30" s="33">
        <v>360.07</v>
      </c>
      <c r="D30" s="33">
        <v>109.17</v>
      </c>
      <c r="E30" s="33">
        <v>177.81</v>
      </c>
      <c r="F30" s="33">
        <v>188.77</v>
      </c>
      <c r="G30" s="33">
        <v>123.17</v>
      </c>
      <c r="H30" s="33">
        <v>110.2</v>
      </c>
      <c r="I30" s="33">
        <v>131.35</v>
      </c>
      <c r="J30" s="33">
        <v>158.82</v>
      </c>
      <c r="K30" s="33">
        <v>183.88</v>
      </c>
      <c r="L30" s="33">
        <v>129.88</v>
      </c>
      <c r="M30" s="33">
        <v>82.01</v>
      </c>
      <c r="N30" s="33">
        <v>103.68</v>
      </c>
      <c r="O30" s="33">
        <v>121.66</v>
      </c>
      <c r="Q30" s="33">
        <v>44.43</v>
      </c>
      <c r="R30" s="33">
        <v>65.22</v>
      </c>
      <c r="S30" s="33">
        <v>56.74</v>
      </c>
      <c r="T30" s="33">
        <v>57.9</v>
      </c>
      <c r="V30" s="33">
        <v>21.18</v>
      </c>
      <c r="W30" s="33">
        <v>48.23</v>
      </c>
      <c r="X30" s="33">
        <v>84.69</v>
      </c>
      <c r="Y30" s="33">
        <v>47.91</v>
      </c>
      <c r="Z30" s="33">
        <v>148.41999999999999</v>
      </c>
      <c r="AA30" s="33">
        <v>52.77</v>
      </c>
      <c r="BD30" s="15">
        <f>'Table A1'!B30/B30*100</f>
        <v>95.216144232739182</v>
      </c>
      <c r="BE30" s="15">
        <f>'Table A1'!C30/C30*100</f>
        <v>64.990140805954397</v>
      </c>
      <c r="BF30" s="15">
        <f>'Table A1'!D30/D30*100</f>
        <v>119.13529357882202</v>
      </c>
      <c r="BG30" s="15">
        <f>'Table A1'!E30/E30*100</f>
        <v>80.35543557730162</v>
      </c>
      <c r="BH30" s="15">
        <f>'Table A1'!F30/F30*100</f>
        <v>48.805424590771835</v>
      </c>
      <c r="BI30" s="15">
        <f>'Table A1'!G30/G30*100</f>
        <v>55.971421612405614</v>
      </c>
      <c r="BJ30" s="15">
        <f>'Table A1'!H30/H30*100</f>
        <v>100.09074410163339</v>
      </c>
      <c r="BK30" s="15">
        <f>'Table A1'!I30/I30*100</f>
        <v>80.251237152645601</v>
      </c>
      <c r="BL30" s="15">
        <f>'Table A1'!J30/J30*100</f>
        <v>73.989421987155282</v>
      </c>
      <c r="BM30" s="15">
        <f>'Table A1'!K30/K30*100</f>
        <v>65.776593430498153</v>
      </c>
      <c r="BN30" s="15">
        <f>'Table A1'!L30/L30*100</f>
        <v>89.267015706806291</v>
      </c>
      <c r="BO30" s="15">
        <f>'Table A1'!M30/M30*100</f>
        <v>61.968052676502857</v>
      </c>
      <c r="BP30" s="15">
        <f>'Table A1'!N30/N30*100</f>
        <v>93.393132716049379</v>
      </c>
      <c r="BQ30" s="15">
        <f>'Table A1'!O30/O30*100</f>
        <v>80.149597238204834</v>
      </c>
      <c r="BS30" s="15">
        <f>'Table A1'!Q30/Q30*100</f>
        <v>131.93787981093854</v>
      </c>
      <c r="BT30" s="15">
        <f>'Table A1'!R30/R30*100</f>
        <v>129.69947868751916</v>
      </c>
      <c r="BU30" s="15">
        <f>'Table A1'!S30/S30*100</f>
        <v>102.94324991187874</v>
      </c>
      <c r="BV30" s="15">
        <f>'Table A1'!T30/T30*100</f>
        <v>114.43868739205527</v>
      </c>
      <c r="BX30" s="15">
        <f>'Table A1'!V30/V30*100</f>
        <v>139.423984891407</v>
      </c>
      <c r="BY30" s="15">
        <f>'Table A1'!W30/W30*100</f>
        <v>78.581795562927638</v>
      </c>
      <c r="BZ30" s="15">
        <f>'Table A1'!X30/X30*100</f>
        <v>24.961624749084898</v>
      </c>
      <c r="CA30" s="15">
        <f>'Table A1'!Y30/Y30*100</f>
        <v>123.02233354205802</v>
      </c>
      <c r="CB30" s="15">
        <f>'Table A1'!Z30/Z30*100</f>
        <v>33.351300363832372</v>
      </c>
      <c r="CC30" s="15">
        <f>'Table A1'!AA30/AA30*100</f>
        <v>66.647716505590296</v>
      </c>
    </row>
    <row r="31" spans="1:81" x14ac:dyDescent="0.3">
      <c r="A31" s="13">
        <v>1995</v>
      </c>
      <c r="B31" s="33">
        <v>98.87</v>
      </c>
      <c r="C31" s="33">
        <v>353.59</v>
      </c>
      <c r="D31" s="33">
        <v>112.52</v>
      </c>
      <c r="E31" s="33">
        <v>172.49</v>
      </c>
      <c r="F31" s="33">
        <v>186.61</v>
      </c>
      <c r="G31" s="33">
        <v>124.99</v>
      </c>
      <c r="H31" s="33">
        <v>111.64</v>
      </c>
      <c r="I31" s="33">
        <v>132.27000000000001</v>
      </c>
      <c r="J31" s="33">
        <v>165.56</v>
      </c>
      <c r="K31" s="33">
        <v>181.2</v>
      </c>
      <c r="L31" s="33">
        <v>129.38</v>
      </c>
      <c r="M31" s="33">
        <v>82.3</v>
      </c>
      <c r="N31" s="33">
        <v>104.58</v>
      </c>
      <c r="O31" s="33">
        <v>122.4</v>
      </c>
      <c r="Q31" s="33">
        <v>45.83</v>
      </c>
      <c r="R31" s="33">
        <v>67.72</v>
      </c>
      <c r="S31" s="33">
        <v>58.8</v>
      </c>
      <c r="T31" s="33">
        <v>60.01</v>
      </c>
      <c r="V31" s="33">
        <v>20.56</v>
      </c>
      <c r="W31" s="33">
        <v>50.8</v>
      </c>
      <c r="X31" s="33">
        <v>88.51</v>
      </c>
      <c r="Y31" s="33">
        <v>45.13</v>
      </c>
      <c r="Z31" s="33">
        <v>117.33</v>
      </c>
      <c r="AA31" s="33">
        <v>52.78</v>
      </c>
      <c r="BD31" s="15">
        <f>'Table A1'!B31/B31*100</f>
        <v>92.626681500960856</v>
      </c>
      <c r="BE31" s="15">
        <f>'Table A1'!C31/C31*100</f>
        <v>64.099663452020707</v>
      </c>
      <c r="BF31" s="15">
        <f>'Table A1'!D31/D31*100</f>
        <v>114.67294703163881</v>
      </c>
      <c r="BG31" s="15">
        <f>'Table A1'!E31/E31*100</f>
        <v>97.791176300075364</v>
      </c>
      <c r="BH31" s="15">
        <f>'Table A1'!F31/F31*100</f>
        <v>51.926477680724503</v>
      </c>
      <c r="BI31" s="15">
        <f>'Table A1'!G31/G31*100</f>
        <v>57.980638451076082</v>
      </c>
      <c r="BJ31" s="15">
        <f>'Table A1'!H31/H31*100</f>
        <v>99.211752060193476</v>
      </c>
      <c r="BK31" s="15">
        <f>'Table A1'!I31/I31*100</f>
        <v>81.938459212217424</v>
      </c>
      <c r="BL31" s="15">
        <f>'Table A1'!J31/J31*100</f>
        <v>76.081179028750896</v>
      </c>
      <c r="BM31" s="15">
        <f>'Table A1'!K31/K31*100</f>
        <v>70.645695364238421</v>
      </c>
      <c r="BN31" s="15">
        <f>'Table A1'!L31/L31*100</f>
        <v>90.238058432524355</v>
      </c>
      <c r="BO31" s="15">
        <f>'Table A1'!M31/M31*100</f>
        <v>62.126366950182266</v>
      </c>
      <c r="BP31" s="15">
        <f>'Table A1'!N31/N31*100</f>
        <v>93.58385924650986</v>
      </c>
      <c r="BQ31" s="15">
        <f>'Table A1'!O31/O31*100</f>
        <v>80.915032679738559</v>
      </c>
      <c r="BS31" s="15">
        <f>'Table A1'!Q31/Q31*100</f>
        <v>128.91119354134847</v>
      </c>
      <c r="BT31" s="15">
        <f>'Table A1'!R31/R31*100</f>
        <v>126.7129356172475</v>
      </c>
      <c r="BU31" s="15">
        <f>'Table A1'!S31/S31*100</f>
        <v>101.00340136054422</v>
      </c>
      <c r="BV31" s="15">
        <f>'Table A1'!T31/T31*100</f>
        <v>112.04799200133311</v>
      </c>
      <c r="BX31" s="15">
        <f>'Table A1'!V31/V31*100</f>
        <v>148.49221789883268</v>
      </c>
      <c r="BY31" s="15">
        <f>'Table A1'!W31/W31*100</f>
        <v>77.145669291338578</v>
      </c>
      <c r="BZ31" s="15">
        <f>'Table A1'!X31/X31*100</f>
        <v>24.731668737995705</v>
      </c>
      <c r="CA31" s="15">
        <f>'Table A1'!Y31/Y31*100</f>
        <v>134.92133835586085</v>
      </c>
      <c r="CB31" s="15">
        <f>'Table A1'!Z31/Z31*100</f>
        <v>43.543850677576074</v>
      </c>
      <c r="CC31" s="15">
        <f>'Table A1'!AA31/AA31*100</f>
        <v>68.889730958696475</v>
      </c>
    </row>
    <row r="32" spans="1:81" x14ac:dyDescent="0.3">
      <c r="A32" s="13">
        <v>1996</v>
      </c>
      <c r="B32" s="33">
        <v>99.73</v>
      </c>
      <c r="C32" s="33">
        <v>348.96</v>
      </c>
      <c r="D32" s="33">
        <v>114.45</v>
      </c>
      <c r="E32" s="33">
        <v>167.45</v>
      </c>
      <c r="F32" s="33">
        <v>187.13</v>
      </c>
      <c r="G32" s="33">
        <v>123</v>
      </c>
      <c r="H32" s="33">
        <v>116.06</v>
      </c>
      <c r="I32" s="33">
        <v>133.61000000000001</v>
      </c>
      <c r="J32" s="33">
        <v>172.54</v>
      </c>
      <c r="K32" s="33">
        <v>181</v>
      </c>
      <c r="L32" s="33">
        <v>130.01</v>
      </c>
      <c r="M32" s="33">
        <v>84.04</v>
      </c>
      <c r="N32" s="33">
        <v>106.06</v>
      </c>
      <c r="O32" s="33">
        <v>123.84</v>
      </c>
      <c r="Q32" s="33">
        <v>47.59</v>
      </c>
      <c r="R32" s="33">
        <v>70.069999999999993</v>
      </c>
      <c r="S32" s="33">
        <v>61.18</v>
      </c>
      <c r="T32" s="33">
        <v>62.33</v>
      </c>
      <c r="V32" s="33">
        <v>21.45</v>
      </c>
      <c r="W32" s="33">
        <v>45.57</v>
      </c>
      <c r="X32" s="33">
        <v>96.54</v>
      </c>
      <c r="Y32" s="33">
        <v>45.69</v>
      </c>
      <c r="Z32" s="33">
        <v>98.3</v>
      </c>
      <c r="AA32" s="33">
        <v>53.64</v>
      </c>
      <c r="BD32" s="15">
        <f>'Table A1'!B32/B32*100</f>
        <v>93.39215882883785</v>
      </c>
      <c r="BE32" s="15">
        <f>'Table A1'!C32/C32*100</f>
        <v>63.809605685465385</v>
      </c>
      <c r="BF32" s="15">
        <f>'Table A1'!D32/D32*100</f>
        <v>110.55482743556138</v>
      </c>
      <c r="BG32" s="15">
        <f>'Table A1'!E32/E32*100</f>
        <v>94.045983875783818</v>
      </c>
      <c r="BH32" s="15">
        <f>'Table A1'!F32/F32*100</f>
        <v>52.102816224015392</v>
      </c>
      <c r="BI32" s="15">
        <f>'Table A1'!G32/G32*100</f>
        <v>59.317073170731703</v>
      </c>
      <c r="BJ32" s="15">
        <f>'Table A1'!H32/H32*100</f>
        <v>93.313803205238671</v>
      </c>
      <c r="BK32" s="15">
        <f>'Table A1'!I32/I32*100</f>
        <v>81.206496519721568</v>
      </c>
      <c r="BL32" s="15">
        <f>'Table A1'!J32/J32*100</f>
        <v>76.759012402921073</v>
      </c>
      <c r="BM32" s="15">
        <f>'Table A1'!K32/K32*100</f>
        <v>73.348066298342545</v>
      </c>
      <c r="BN32" s="15">
        <f>'Table A1'!L32/L32*100</f>
        <v>88.439350819167757</v>
      </c>
      <c r="BO32" s="15">
        <f>'Table A1'!M32/M32*100</f>
        <v>65.040456925273674</v>
      </c>
      <c r="BP32" s="15">
        <f>'Table A1'!N32/N32*100</f>
        <v>94.653969451254</v>
      </c>
      <c r="BQ32" s="15">
        <f>'Table A1'!O32/O32*100</f>
        <v>80.628229974160206</v>
      </c>
      <c r="BS32" s="15">
        <f>'Table A1'!Q32/Q32*100</f>
        <v>126.41311199831895</v>
      </c>
      <c r="BT32" s="15">
        <f>'Table A1'!R32/R32*100</f>
        <v>125.43171114599687</v>
      </c>
      <c r="BU32" s="15">
        <f>'Table A1'!S32/S32*100</f>
        <v>99.640405361229156</v>
      </c>
      <c r="BV32" s="15">
        <f>'Table A1'!T32/T32*100</f>
        <v>110.50858334670303</v>
      </c>
      <c r="BX32" s="15">
        <f>'Table A1'!V32/V32*100</f>
        <v>148.06526806526807</v>
      </c>
      <c r="BY32" s="15">
        <f>'Table A1'!W32/W32*100</f>
        <v>89.510642966864168</v>
      </c>
      <c r="BZ32" s="15">
        <f>'Table A1'!X32/X32*100</f>
        <v>23.555003107520196</v>
      </c>
      <c r="CA32" s="15">
        <f>'Table A1'!Y32/Y32*100</f>
        <v>138.10461807835415</v>
      </c>
      <c r="CB32" s="15">
        <f>'Table A1'!Z32/Z32*100</f>
        <v>53.835198372329607</v>
      </c>
      <c r="CC32" s="15">
        <f>'Table A1'!AA32/AA32*100</f>
        <v>70.451155853840419</v>
      </c>
    </row>
    <row r="33" spans="1:81" x14ac:dyDescent="0.3">
      <c r="A33" s="13">
        <v>1997</v>
      </c>
      <c r="B33" s="33">
        <v>100.29</v>
      </c>
      <c r="C33" s="33">
        <v>339.89</v>
      </c>
      <c r="D33" s="33">
        <v>116.38</v>
      </c>
      <c r="E33" s="33">
        <v>159.07</v>
      </c>
      <c r="F33" s="33">
        <v>183.18</v>
      </c>
      <c r="G33" s="33">
        <v>120.94</v>
      </c>
      <c r="H33" s="33">
        <v>118.01</v>
      </c>
      <c r="I33" s="33">
        <v>135.01</v>
      </c>
      <c r="J33" s="33">
        <v>172.23</v>
      </c>
      <c r="K33" s="33">
        <v>181.16</v>
      </c>
      <c r="L33" s="33">
        <v>132.55000000000001</v>
      </c>
      <c r="M33" s="33">
        <v>86.19</v>
      </c>
      <c r="N33" s="33">
        <v>110.14</v>
      </c>
      <c r="O33" s="33">
        <v>124.45</v>
      </c>
      <c r="Q33" s="33">
        <v>50.87</v>
      </c>
      <c r="R33" s="33">
        <v>73.09</v>
      </c>
      <c r="S33" s="33">
        <v>64.06</v>
      </c>
      <c r="T33" s="33">
        <v>65.290000000000006</v>
      </c>
      <c r="V33" s="33">
        <v>24.3</v>
      </c>
      <c r="W33" s="33">
        <v>47.02</v>
      </c>
      <c r="X33" s="33">
        <v>97.36</v>
      </c>
      <c r="Y33" s="33">
        <v>46.98</v>
      </c>
      <c r="Z33" s="33">
        <v>84.25</v>
      </c>
      <c r="AA33" s="33">
        <v>55.02</v>
      </c>
      <c r="BD33" s="15">
        <f>'Table A1'!B33/B33*100</f>
        <v>94.934689400737852</v>
      </c>
      <c r="BE33" s="15">
        <f>'Table A1'!C33/C33*100</f>
        <v>64.659154432316342</v>
      </c>
      <c r="BF33" s="15">
        <f>'Table A1'!D33/D33*100</f>
        <v>108.31758034026467</v>
      </c>
      <c r="BG33" s="15">
        <f>'Table A1'!E33/E33*100</f>
        <v>102.31344691016535</v>
      </c>
      <c r="BH33" s="15">
        <f>'Table A1'!F33/F33*100</f>
        <v>54.711213014521235</v>
      </c>
      <c r="BI33" s="15">
        <f>'Table A1'!G33/G33*100</f>
        <v>62.129981809161571</v>
      </c>
      <c r="BJ33" s="15">
        <f>'Table A1'!H33/H33*100</f>
        <v>93.229387340055922</v>
      </c>
      <c r="BK33" s="15">
        <f>'Table A1'!I33/I33*100</f>
        <v>81.964298940819205</v>
      </c>
      <c r="BL33" s="15">
        <f>'Table A1'!J33/J33*100</f>
        <v>79.091911978168724</v>
      </c>
      <c r="BM33" s="15">
        <f>'Table A1'!K33/K33*100</f>
        <v>74.889600353278865</v>
      </c>
      <c r="BN33" s="15">
        <f>'Table A1'!L33/L33*100</f>
        <v>86.359864202187836</v>
      </c>
      <c r="BO33" s="15">
        <f>'Table A1'!M33/M33*100</f>
        <v>66.434621185752405</v>
      </c>
      <c r="BP33" s="15">
        <f>'Table A1'!N33/N33*100</f>
        <v>93.381151262030144</v>
      </c>
      <c r="BQ33" s="15">
        <f>'Table A1'!O33/O33*100</f>
        <v>81.591000401767772</v>
      </c>
      <c r="BS33" s="15">
        <f>'Table A1'!Q33/Q33*100</f>
        <v>120.6408492235109</v>
      </c>
      <c r="BT33" s="15">
        <f>'Table A1'!R33/R33*100</f>
        <v>123.62840333834997</v>
      </c>
      <c r="BU33" s="15">
        <f>'Table A1'!S33/S33*100</f>
        <v>98.017483609116454</v>
      </c>
      <c r="BV33" s="15">
        <f>'Table A1'!T33/T33*100</f>
        <v>108.43927094501453</v>
      </c>
      <c r="BX33" s="15">
        <f>'Table A1'!V33/V33*100</f>
        <v>138.88888888888889</v>
      </c>
      <c r="BY33" s="15">
        <f>'Table A1'!W33/W33*100</f>
        <v>92.216078264568253</v>
      </c>
      <c r="BZ33" s="15">
        <f>'Table A1'!X33/X33*100</f>
        <v>23.777732128184056</v>
      </c>
      <c r="CA33" s="15">
        <f>'Table A1'!Y33/Y33*100</f>
        <v>141.3154533844189</v>
      </c>
      <c r="CB33" s="15">
        <f>'Table A1'!Z33/Z33*100</f>
        <v>66.195845697329375</v>
      </c>
      <c r="CC33" s="15">
        <f>'Table A1'!AA33/AA33*100</f>
        <v>72.846237731733908</v>
      </c>
    </row>
    <row r="34" spans="1:81" x14ac:dyDescent="0.3">
      <c r="A34" s="13">
        <v>1998</v>
      </c>
      <c r="B34" s="33">
        <v>102.46</v>
      </c>
      <c r="C34" s="33">
        <v>329.75</v>
      </c>
      <c r="D34" s="33">
        <v>119.26</v>
      </c>
      <c r="E34" s="33">
        <v>151.88</v>
      </c>
      <c r="F34" s="33">
        <v>177.26</v>
      </c>
      <c r="G34" s="33">
        <v>118.29</v>
      </c>
      <c r="H34" s="33">
        <v>119.53</v>
      </c>
      <c r="I34" s="33">
        <v>137.06</v>
      </c>
      <c r="J34" s="33">
        <v>168.92</v>
      </c>
      <c r="K34" s="33">
        <v>185.94</v>
      </c>
      <c r="L34" s="33">
        <v>135.36000000000001</v>
      </c>
      <c r="M34" s="33">
        <v>88.55</v>
      </c>
      <c r="N34" s="33">
        <v>114.44</v>
      </c>
      <c r="O34" s="33">
        <v>125.14</v>
      </c>
      <c r="Q34" s="33">
        <v>55.7</v>
      </c>
      <c r="R34" s="33">
        <v>78.11</v>
      </c>
      <c r="S34" s="33">
        <v>67.87</v>
      </c>
      <c r="T34" s="33">
        <v>69.53</v>
      </c>
      <c r="V34" s="33">
        <v>28.49</v>
      </c>
      <c r="W34" s="33">
        <v>50.12</v>
      </c>
      <c r="X34" s="33">
        <v>93.68</v>
      </c>
      <c r="Y34" s="33">
        <v>48.02</v>
      </c>
      <c r="Z34" s="33">
        <v>53.05</v>
      </c>
      <c r="AA34" s="33">
        <v>54.75</v>
      </c>
      <c r="BD34" s="15">
        <f>'Table A1'!B34/B34*100</f>
        <v>92.279914112824528</v>
      </c>
      <c r="BE34" s="15">
        <f>'Table A1'!C34/C34*100</f>
        <v>59.784685367702807</v>
      </c>
      <c r="BF34" s="15">
        <f>'Table A1'!D34/D34*100</f>
        <v>103.73972832466877</v>
      </c>
      <c r="BG34" s="15">
        <f>'Table A1'!E34/E34*100</f>
        <v>103.25256781669738</v>
      </c>
      <c r="BH34" s="15">
        <f>'Table A1'!F34/F34*100</f>
        <v>56.668171048177818</v>
      </c>
      <c r="BI34" s="15">
        <f>'Table A1'!G34/G34*100</f>
        <v>65.872009468255982</v>
      </c>
      <c r="BJ34" s="15">
        <f>'Table A1'!H34/H34*100</f>
        <v>92.905546724671623</v>
      </c>
      <c r="BK34" s="15">
        <f>'Table A1'!I34/I34*100</f>
        <v>84.71472347876842</v>
      </c>
      <c r="BL34" s="15">
        <f>'Table A1'!J34/J34*100</f>
        <v>79.434051622069617</v>
      </c>
      <c r="BM34" s="15">
        <f>'Table A1'!K34/K34*100</f>
        <v>73.846402065182318</v>
      </c>
      <c r="BN34" s="15">
        <f>'Table A1'!L34/L34*100</f>
        <v>85.653073286051992</v>
      </c>
      <c r="BO34" s="15">
        <f>'Table A1'!M34/M34*100</f>
        <v>67.713156408808587</v>
      </c>
      <c r="BP34" s="15">
        <f>'Table A1'!N34/N34*100</f>
        <v>87.041244320167777</v>
      </c>
      <c r="BQ34" s="15">
        <f>'Table A1'!O34/O34*100</f>
        <v>81.332907143998725</v>
      </c>
      <c r="BS34" s="15">
        <f>'Table A1'!Q34/Q34*100</f>
        <v>104.9371633752244</v>
      </c>
      <c r="BT34" s="15">
        <f>'Table A1'!R34/R34*100</f>
        <v>120.11266163103316</v>
      </c>
      <c r="BU34" s="15">
        <f>'Table A1'!S34/S34*100</f>
        <v>94.327390599675837</v>
      </c>
      <c r="BV34" s="15">
        <f>'Table A1'!T34/T34*100</f>
        <v>103.63871710053215</v>
      </c>
      <c r="BX34" s="15">
        <f>'Table A1'!V34/V34*100</f>
        <v>135.06493506493507</v>
      </c>
      <c r="BY34" s="15">
        <f>'Table A1'!W34/W34*100</f>
        <v>100.27932960893855</v>
      </c>
      <c r="BZ34" s="15">
        <f>'Table A1'!X34/X34*100</f>
        <v>31.436806148590946</v>
      </c>
      <c r="CA34" s="15">
        <f>'Table A1'!Y34/Y34*100</f>
        <v>134.96459808413161</v>
      </c>
      <c r="CB34" s="15">
        <f>'Table A1'!Z34/Z34*100</f>
        <v>110.68803016022622</v>
      </c>
      <c r="CC34" s="15">
        <f>'Table A1'!AA34/AA34*100</f>
        <v>82.301369863013704</v>
      </c>
    </row>
    <row r="35" spans="1:81" x14ac:dyDescent="0.3">
      <c r="A35" s="13">
        <v>1999</v>
      </c>
      <c r="B35" s="33">
        <v>104.09</v>
      </c>
      <c r="C35" s="33">
        <v>318.89999999999998</v>
      </c>
      <c r="D35" s="33">
        <v>120.74</v>
      </c>
      <c r="E35" s="33">
        <v>145.26</v>
      </c>
      <c r="F35" s="33">
        <v>170.78</v>
      </c>
      <c r="G35" s="33">
        <v>116.3</v>
      </c>
      <c r="H35" s="33">
        <v>121.75</v>
      </c>
      <c r="I35" s="33">
        <v>138.22</v>
      </c>
      <c r="J35" s="33">
        <v>162.72999999999999</v>
      </c>
      <c r="K35" s="33">
        <v>181.63</v>
      </c>
      <c r="L35" s="33">
        <v>135.34</v>
      </c>
      <c r="M35" s="33">
        <v>90.43</v>
      </c>
      <c r="N35" s="33">
        <v>116.43</v>
      </c>
      <c r="O35" s="33">
        <v>124.86</v>
      </c>
      <c r="Q35" s="33">
        <v>60.92</v>
      </c>
      <c r="R35" s="33">
        <v>83.74</v>
      </c>
      <c r="S35" s="33">
        <v>71.19</v>
      </c>
      <c r="T35" s="33">
        <v>73.64</v>
      </c>
      <c r="V35" s="33">
        <v>33.31</v>
      </c>
      <c r="W35" s="33">
        <v>50.81</v>
      </c>
      <c r="X35" s="33">
        <v>91.74</v>
      </c>
      <c r="Y35" s="33">
        <v>51.16</v>
      </c>
      <c r="Z35" s="33">
        <v>37.270000000000003</v>
      </c>
      <c r="AA35" s="33">
        <v>55.23</v>
      </c>
      <c r="BD35" s="15">
        <f>'Table A1'!B35/B35*100</f>
        <v>90.623498895186856</v>
      </c>
      <c r="BE35" s="15">
        <f>'Table A1'!C35/C35*100</f>
        <v>56.999059266227668</v>
      </c>
      <c r="BF35" s="15">
        <f>'Table A1'!D35/D35*100</f>
        <v>102.96504886533046</v>
      </c>
      <c r="BG35" s="15">
        <f>'Table A1'!E35/E35*100</f>
        <v>101.50075726283904</v>
      </c>
      <c r="BH35" s="15">
        <f>'Table A1'!F35/F35*100</f>
        <v>60.569153296638945</v>
      </c>
      <c r="BI35" s="15">
        <f>'Table A1'!G35/G35*100</f>
        <v>71.186586414445401</v>
      </c>
      <c r="BJ35" s="15">
        <f>'Table A1'!H35/H35*100</f>
        <v>91.811088295687881</v>
      </c>
      <c r="BK35" s="15">
        <f>'Table A1'!I35/I35*100</f>
        <v>81.297930834900882</v>
      </c>
      <c r="BL35" s="15">
        <f>'Table A1'!J35/J35*100</f>
        <v>86.400786578995877</v>
      </c>
      <c r="BM35" s="15">
        <f>'Table A1'!K35/K35*100</f>
        <v>77.536750536805599</v>
      </c>
      <c r="BN35" s="15">
        <f>'Table A1'!L35/L35*100</f>
        <v>81.468893157972516</v>
      </c>
      <c r="BO35" s="15">
        <f>'Table A1'!M35/M35*100</f>
        <v>67.588189760035377</v>
      </c>
      <c r="BP35" s="15">
        <f>'Table A1'!N35/N35*100</f>
        <v>89.074980675083722</v>
      </c>
      <c r="BQ35" s="15">
        <f>'Table A1'!O35/O35*100</f>
        <v>81.771584174275176</v>
      </c>
      <c r="BS35" s="15">
        <f>'Table A1'!Q35/Q35*100</f>
        <v>97.390019697964533</v>
      </c>
      <c r="BT35" s="15">
        <f>'Table A1'!R35/R35*100</f>
        <v>108.88464294244091</v>
      </c>
      <c r="BU35" s="15">
        <f>'Table A1'!S35/S35*100</f>
        <v>91.866835229667103</v>
      </c>
      <c r="BV35" s="15">
        <f>'Table A1'!T35/T35*100</f>
        <v>98.030961434003245</v>
      </c>
      <c r="BX35" s="15">
        <f>'Table A1'!V35/V35*100</f>
        <v>123.74662263584509</v>
      </c>
      <c r="BY35" s="15">
        <f>'Table A1'!W35/W35*100</f>
        <v>99.035622908876192</v>
      </c>
      <c r="BZ35" s="15">
        <f>'Table A1'!X35/X35*100</f>
        <v>27.098321342925662</v>
      </c>
      <c r="CA35" s="15">
        <f>'Table A1'!Y35/Y35*100</f>
        <v>137.68569194683346</v>
      </c>
      <c r="CB35" s="15">
        <f>'Table A1'!Z35/Z35*100</f>
        <v>174.00053662463105</v>
      </c>
      <c r="CC35" s="15">
        <f>'Table A1'!AA35/AA35*100</f>
        <v>85.497012493210207</v>
      </c>
    </row>
    <row r="36" spans="1:81" x14ac:dyDescent="0.3">
      <c r="A36" s="13">
        <v>2000</v>
      </c>
      <c r="B36" s="33">
        <v>104.8</v>
      </c>
      <c r="C36" s="33">
        <v>307.44</v>
      </c>
      <c r="D36" s="33">
        <v>121.5</v>
      </c>
      <c r="E36" s="33">
        <v>138.15</v>
      </c>
      <c r="F36" s="33">
        <v>166</v>
      </c>
      <c r="G36" s="33">
        <v>114.75</v>
      </c>
      <c r="H36" s="33">
        <v>123.52</v>
      </c>
      <c r="I36" s="33">
        <v>137.94</v>
      </c>
      <c r="J36" s="33">
        <v>157.94</v>
      </c>
      <c r="K36" s="33">
        <v>174.69</v>
      </c>
      <c r="L36" s="33">
        <v>134.34</v>
      </c>
      <c r="M36" s="33">
        <v>91.28</v>
      </c>
      <c r="N36" s="33">
        <v>117.32</v>
      </c>
      <c r="O36" s="33">
        <v>124.07</v>
      </c>
      <c r="Q36" s="33">
        <v>65.260000000000005</v>
      </c>
      <c r="R36" s="33">
        <v>87.68</v>
      </c>
      <c r="S36" s="33">
        <v>73.81</v>
      </c>
      <c r="T36" s="33">
        <v>76.77</v>
      </c>
      <c r="V36" s="33">
        <v>37.619999999999997</v>
      </c>
      <c r="W36" s="33">
        <v>51.25</v>
      </c>
      <c r="X36" s="33">
        <v>89.99</v>
      </c>
      <c r="Y36" s="33">
        <v>54.63</v>
      </c>
      <c r="Z36" s="33">
        <v>39.049999999999997</v>
      </c>
      <c r="AA36" s="33">
        <v>56.69</v>
      </c>
      <c r="BD36" s="15">
        <f>'Table A1'!B36/B36*100</f>
        <v>89.961832061068705</v>
      </c>
      <c r="BE36" s="15">
        <f>'Table A1'!C36/C36*100</f>
        <v>57.315248503773098</v>
      </c>
      <c r="BF36" s="15">
        <f>'Table A1'!D36/D36*100</f>
        <v>103.04526748971195</v>
      </c>
      <c r="BG36" s="15">
        <f>'Table A1'!E36/E36*100</f>
        <v>107.78863554107853</v>
      </c>
      <c r="BH36" s="15">
        <f>'Table A1'!F36/F36*100</f>
        <v>64.53012048192771</v>
      </c>
      <c r="BI36" s="15">
        <f>'Table A1'!G36/G36*100</f>
        <v>75.224400871459679</v>
      </c>
      <c r="BJ36" s="15">
        <f>'Table A1'!H36/H36*100</f>
        <v>90.511658031088089</v>
      </c>
      <c r="BK36" s="15">
        <f>'Table A1'!I36/I36*100</f>
        <v>83.159344642598228</v>
      </c>
      <c r="BL36" s="15">
        <f>'Table A1'!J36/J36*100</f>
        <v>103.66594909459288</v>
      </c>
      <c r="BM36" s="15">
        <f>'Table A1'!K36/K36*100</f>
        <v>83.37054210315415</v>
      </c>
      <c r="BN36" s="15">
        <f>'Table A1'!L36/L36*100</f>
        <v>82.119994044960549</v>
      </c>
      <c r="BO36" s="15">
        <f>'Table A1'!M36/M36*100</f>
        <v>65.32646801051709</v>
      </c>
      <c r="BP36" s="15">
        <f>'Table A1'!N36/N36*100</f>
        <v>89.942038868053189</v>
      </c>
      <c r="BQ36" s="15">
        <f>'Table A1'!O36/O36*100</f>
        <v>83.759168211493517</v>
      </c>
      <c r="BS36" s="15">
        <f>'Table A1'!Q36/Q36*100</f>
        <v>90.422923689855949</v>
      </c>
      <c r="BT36" s="15">
        <f>'Table A1'!R36/R36*100</f>
        <v>95.871350364963504</v>
      </c>
      <c r="BU36" s="15">
        <f>'Table A1'!S36/S36*100</f>
        <v>92.114889581357531</v>
      </c>
      <c r="BV36" s="15">
        <f>'Table A1'!T36/T36*100</f>
        <v>93.096261560505411</v>
      </c>
      <c r="BX36" s="15">
        <f>'Table A1'!V36/V36*100</f>
        <v>121.61084529505584</v>
      </c>
      <c r="BY36" s="15">
        <f>'Table A1'!W36/W36*100</f>
        <v>94.575609756097549</v>
      </c>
      <c r="BZ36" s="15">
        <f>'Table A1'!X36/X36*100</f>
        <v>30.33670407823092</v>
      </c>
      <c r="CA36" s="15">
        <f>'Table A1'!Y36/Y36*100</f>
        <v>139.20922570016475</v>
      </c>
      <c r="CB36" s="15">
        <f>'Table A1'!Z36/Z36*100</f>
        <v>158.48911651728554</v>
      </c>
      <c r="CC36" s="15">
        <f>'Table A1'!AA36/AA36*100</f>
        <v>87.581584053624979</v>
      </c>
    </row>
    <row r="37" spans="1:81" x14ac:dyDescent="0.3">
      <c r="A37" s="13">
        <v>2001</v>
      </c>
      <c r="B37" s="33">
        <v>104.88</v>
      </c>
      <c r="C37" s="33">
        <v>293.2</v>
      </c>
      <c r="D37" s="33">
        <v>121.16</v>
      </c>
      <c r="E37" s="33">
        <v>132.49</v>
      </c>
      <c r="F37" s="33">
        <v>161.13999999999999</v>
      </c>
      <c r="G37" s="33">
        <v>112.96</v>
      </c>
      <c r="H37" s="33">
        <v>123.17</v>
      </c>
      <c r="I37" s="33">
        <v>136.38</v>
      </c>
      <c r="J37" s="33">
        <v>155.1</v>
      </c>
      <c r="K37" s="33">
        <v>173.26</v>
      </c>
      <c r="L37" s="33">
        <v>131.51</v>
      </c>
      <c r="M37" s="33">
        <v>91.12</v>
      </c>
      <c r="N37" s="33">
        <v>119.31</v>
      </c>
      <c r="O37" s="33">
        <v>122.73</v>
      </c>
      <c r="Q37" s="33">
        <v>68.099999999999994</v>
      </c>
      <c r="R37" s="33">
        <v>90.58</v>
      </c>
      <c r="S37" s="33">
        <v>75.64</v>
      </c>
      <c r="T37" s="33">
        <v>78.97</v>
      </c>
      <c r="V37" s="33">
        <v>41.23</v>
      </c>
      <c r="W37" s="33">
        <v>54.34</v>
      </c>
      <c r="X37" s="33">
        <v>88.54</v>
      </c>
      <c r="Y37" s="33">
        <v>60.36</v>
      </c>
      <c r="Z37" s="33">
        <v>43.23</v>
      </c>
      <c r="AA37" s="33">
        <v>58.89</v>
      </c>
      <c r="BD37" s="15">
        <f>'Table A1'!B37/B37*100</f>
        <v>89.597635392829901</v>
      </c>
      <c r="BE37" s="15">
        <f>'Table A1'!C37/C37*100</f>
        <v>52.578444747612551</v>
      </c>
      <c r="BF37" s="15">
        <f>'Table A1'!D37/D37*100</f>
        <v>101.1885110597557</v>
      </c>
      <c r="BG37" s="15">
        <f>'Table A1'!E37/E37*100</f>
        <v>104.47580949505621</v>
      </c>
      <c r="BH37" s="15">
        <f>'Table A1'!F37/F37*100</f>
        <v>66.972818666997654</v>
      </c>
      <c r="BI37" s="15">
        <f>'Table A1'!G37/G37*100</f>
        <v>88.13739376770539</v>
      </c>
      <c r="BJ37" s="15">
        <f>'Table A1'!H37/H37*100</f>
        <v>89.404887553787447</v>
      </c>
      <c r="BK37" s="15">
        <f>'Table A1'!I37/I37*100</f>
        <v>82.446106467223927</v>
      </c>
      <c r="BL37" s="15">
        <f>'Table A1'!J37/J37*100</f>
        <v>96.627981947130891</v>
      </c>
      <c r="BM37" s="15">
        <f>'Table A1'!K37/K37*100</f>
        <v>80.405171418677128</v>
      </c>
      <c r="BN37" s="15">
        <f>'Table A1'!L37/L37*100</f>
        <v>85.286290015968376</v>
      </c>
      <c r="BO37" s="15">
        <f>'Table A1'!M37/M37*100</f>
        <v>64.760755048287962</v>
      </c>
      <c r="BP37" s="15">
        <f>'Table A1'!N37/N37*100</f>
        <v>84.368451931941991</v>
      </c>
      <c r="BQ37" s="15">
        <f>'Table A1'!O37/O37*100</f>
        <v>83.475922757272059</v>
      </c>
      <c r="BS37" s="15">
        <f>'Table A1'!Q37/Q37*100</f>
        <v>90.48458149779735</v>
      </c>
      <c r="BT37" s="15">
        <f>'Table A1'!R37/R37*100</f>
        <v>95.131375579598156</v>
      </c>
      <c r="BU37" s="15">
        <f>'Table A1'!S37/S37*100</f>
        <v>95.095187731359076</v>
      </c>
      <c r="BV37" s="15">
        <f>'Table A1'!T37/T37*100</f>
        <v>94.516905153855902</v>
      </c>
      <c r="BX37" s="15">
        <f>'Table A1'!V37/V37*100</f>
        <v>122.24108658743633</v>
      </c>
      <c r="BY37" s="15">
        <f>'Table A1'!W37/W37*100</f>
        <v>96.797938903202066</v>
      </c>
      <c r="BZ37" s="15">
        <f>'Table A1'!X37/X37*100</f>
        <v>34.165348994804603</v>
      </c>
      <c r="CA37" s="15">
        <f>'Table A1'!Y37/Y37*100</f>
        <v>122.59774685222003</v>
      </c>
      <c r="CB37" s="15">
        <f>'Table A1'!Z37/Z37*100</f>
        <v>154.22160536664356</v>
      </c>
      <c r="CC37" s="15">
        <f>'Table A1'!AA37/AA37*100</f>
        <v>90.541687892681267</v>
      </c>
    </row>
    <row r="38" spans="1:81" x14ac:dyDescent="0.3">
      <c r="A38" s="13">
        <v>2002</v>
      </c>
      <c r="B38" s="33">
        <v>104.67</v>
      </c>
      <c r="C38" s="33">
        <v>275.87</v>
      </c>
      <c r="D38" s="33">
        <v>120.14</v>
      </c>
      <c r="E38" s="33">
        <v>128.83000000000001</v>
      </c>
      <c r="F38" s="33">
        <v>155.66999999999999</v>
      </c>
      <c r="G38" s="33">
        <v>109.46</v>
      </c>
      <c r="H38" s="33">
        <v>122.22</v>
      </c>
      <c r="I38" s="33">
        <v>133.41999999999999</v>
      </c>
      <c r="J38" s="33">
        <v>149.25</v>
      </c>
      <c r="K38" s="33">
        <v>168.36</v>
      </c>
      <c r="L38" s="33">
        <v>127.71</v>
      </c>
      <c r="M38" s="33">
        <v>91.39</v>
      </c>
      <c r="N38" s="33">
        <v>119.3</v>
      </c>
      <c r="O38" s="33">
        <v>120.65</v>
      </c>
      <c r="Q38" s="33">
        <v>71.849999999999994</v>
      </c>
      <c r="R38" s="33">
        <v>91.24</v>
      </c>
      <c r="S38" s="33">
        <v>77.63</v>
      </c>
      <c r="T38" s="33">
        <v>80.75</v>
      </c>
      <c r="V38" s="33">
        <v>44.71</v>
      </c>
      <c r="W38" s="33">
        <v>56.6</v>
      </c>
      <c r="X38" s="33">
        <v>87.75</v>
      </c>
      <c r="Y38" s="33">
        <v>64.44</v>
      </c>
      <c r="Z38" s="33">
        <v>47.47</v>
      </c>
      <c r="AA38" s="33">
        <v>60.98</v>
      </c>
      <c r="BD38" s="15">
        <f>'Table A1'!B38/B38*100</f>
        <v>92.863284608770428</v>
      </c>
      <c r="BE38" s="15">
        <f>'Table A1'!C38/C38*100</f>
        <v>52.488490955885027</v>
      </c>
      <c r="BF38" s="15">
        <f>'Table A1'!D38/D38*100</f>
        <v>104.79440652572001</v>
      </c>
      <c r="BG38" s="15">
        <f>'Table A1'!E38/E38*100</f>
        <v>112.44275401692153</v>
      </c>
      <c r="BH38" s="15">
        <f>'Table A1'!F38/F38*100</f>
        <v>67.591700391854573</v>
      </c>
      <c r="BI38" s="15">
        <f>'Table A1'!G38/G38*100</f>
        <v>97.706924904074555</v>
      </c>
      <c r="BJ38" s="15">
        <f>'Table A1'!H38/H38*100</f>
        <v>87.571592210767463</v>
      </c>
      <c r="BK38" s="15">
        <f>'Table A1'!I38/I38*100</f>
        <v>80.804976765102694</v>
      </c>
      <c r="BL38" s="15">
        <f>'Table A1'!J38/J38*100</f>
        <v>83.906197654941366</v>
      </c>
      <c r="BM38" s="15">
        <f>'Table A1'!K38/K38*100</f>
        <v>75.481111903064857</v>
      </c>
      <c r="BN38" s="15">
        <f>'Table A1'!L38/L38*100</f>
        <v>83.446871818964837</v>
      </c>
      <c r="BO38" s="15">
        <f>'Table A1'!M38/M38*100</f>
        <v>62.545136229346753</v>
      </c>
      <c r="BP38" s="15">
        <f>'Table A1'!N38/N38*100</f>
        <v>79.329421626152566</v>
      </c>
      <c r="BQ38" s="15">
        <f>'Table A1'!O38/O38*100</f>
        <v>82.867799419809359</v>
      </c>
      <c r="BS38" s="15">
        <f>'Table A1'!Q38/Q38*100</f>
        <v>94.057063326374404</v>
      </c>
      <c r="BT38" s="15">
        <f>'Table A1'!R38/R38*100</f>
        <v>97.468215694870679</v>
      </c>
      <c r="BU38" s="15">
        <f>'Table A1'!S38/S38*100</f>
        <v>98.067757310318171</v>
      </c>
      <c r="BV38" s="15">
        <f>'Table A1'!T38/T38*100</f>
        <v>97.461300309597533</v>
      </c>
      <c r="BX38" s="15">
        <f>'Table A1'!V38/V38*100</f>
        <v>110.33325877879669</v>
      </c>
      <c r="BY38" s="15">
        <f>'Table A1'!W38/W38*100</f>
        <v>91.113074204946997</v>
      </c>
      <c r="BZ38" s="15">
        <f>'Table A1'!X38/X38*100</f>
        <v>39.247863247863243</v>
      </c>
      <c r="CA38" s="15">
        <f>'Table A1'!Y38/Y38*100</f>
        <v>111.01800124146494</v>
      </c>
      <c r="CB38" s="15">
        <f>'Table A1'!Z38/Z38*100</f>
        <v>142.27933431641037</v>
      </c>
      <c r="CC38" s="15">
        <f>'Table A1'!AA38/AA38*100</f>
        <v>86.126598884880295</v>
      </c>
    </row>
    <row r="39" spans="1:81" x14ac:dyDescent="0.3">
      <c r="A39" s="13">
        <v>2003</v>
      </c>
      <c r="B39" s="33">
        <v>104.65</v>
      </c>
      <c r="C39" s="33">
        <v>260.08</v>
      </c>
      <c r="D39" s="33">
        <v>120.06</v>
      </c>
      <c r="E39" s="33">
        <v>127.42</v>
      </c>
      <c r="F39" s="33">
        <v>150.24</v>
      </c>
      <c r="G39" s="33">
        <v>107.24</v>
      </c>
      <c r="H39" s="33">
        <v>122.41</v>
      </c>
      <c r="I39" s="33">
        <v>130.29</v>
      </c>
      <c r="J39" s="33">
        <v>140.72</v>
      </c>
      <c r="K39" s="33">
        <v>162.99</v>
      </c>
      <c r="L39" s="33">
        <v>124.28</v>
      </c>
      <c r="M39" s="33">
        <v>90.99</v>
      </c>
      <c r="N39" s="33">
        <v>120.44</v>
      </c>
      <c r="O39" s="33">
        <v>118.6</v>
      </c>
      <c r="Q39" s="33">
        <v>76.12</v>
      </c>
      <c r="R39" s="33">
        <v>91.91</v>
      </c>
      <c r="S39" s="33">
        <v>79.83</v>
      </c>
      <c r="T39" s="33">
        <v>82.71</v>
      </c>
      <c r="V39" s="33">
        <v>48.41</v>
      </c>
      <c r="W39" s="33">
        <v>58</v>
      </c>
      <c r="X39" s="33">
        <v>85.2</v>
      </c>
      <c r="Y39" s="33">
        <v>67.02</v>
      </c>
      <c r="Z39" s="33">
        <v>51.18</v>
      </c>
      <c r="AA39" s="33">
        <v>62.31</v>
      </c>
      <c r="BD39" s="15">
        <f>'Table A1'!B39/B39*100</f>
        <v>90.989010989010993</v>
      </c>
      <c r="BE39" s="15">
        <f>'Table A1'!C39/C39*100</f>
        <v>55.094586281144267</v>
      </c>
      <c r="BF39" s="15">
        <f>'Table A1'!D39/D39*100</f>
        <v>103.97301349325336</v>
      </c>
      <c r="BG39" s="15">
        <f>'Table A1'!E39/E39*100</f>
        <v>112.40778527703657</v>
      </c>
      <c r="BH39" s="15">
        <f>'Table A1'!F39/F39*100</f>
        <v>68.190894568690098</v>
      </c>
      <c r="BI39" s="15">
        <f>'Table A1'!G39/G39*100</f>
        <v>105.20328235732936</v>
      </c>
      <c r="BJ39" s="15">
        <f>'Table A1'!H39/H39*100</f>
        <v>89.976309125071481</v>
      </c>
      <c r="BK39" s="15">
        <f>'Table A1'!I39/I39*100</f>
        <v>82.776882339396735</v>
      </c>
      <c r="BL39" s="15">
        <f>'Table A1'!J39/J39*100</f>
        <v>85.460488914155775</v>
      </c>
      <c r="BM39" s="15">
        <f>'Table A1'!K39/K39*100</f>
        <v>73.317381434443831</v>
      </c>
      <c r="BN39" s="15">
        <f>'Table A1'!L39/L39*100</f>
        <v>85.339555841647893</v>
      </c>
      <c r="BO39" s="15">
        <f>'Table A1'!M39/M39*100</f>
        <v>64.677437080997919</v>
      </c>
      <c r="BP39" s="15">
        <f>'Table A1'!N39/N39*100</f>
        <v>76.195616074393897</v>
      </c>
      <c r="BQ39" s="15">
        <f>'Table A1'!O39/O39*100</f>
        <v>83.937605396290053</v>
      </c>
      <c r="BS39" s="15">
        <f>'Table A1'!Q39/Q39*100</f>
        <v>93.956910141881238</v>
      </c>
      <c r="BT39" s="15">
        <f>'Table A1'!R39/R39*100</f>
        <v>96.71417691219672</v>
      </c>
      <c r="BU39" s="15">
        <f>'Table A1'!S39/S39*100</f>
        <v>97.895527996993621</v>
      </c>
      <c r="BV39" s="15">
        <f>'Table A1'!T39/T39*100</f>
        <v>97.231290049570802</v>
      </c>
      <c r="BX39" s="15">
        <f>'Table A1'!V39/V39*100</f>
        <v>112.80727122495352</v>
      </c>
      <c r="BY39" s="15">
        <f>'Table A1'!W39/W39*100</f>
        <v>94.91379310344827</v>
      </c>
      <c r="BZ39" s="15">
        <f>'Table A1'!X39/X39*100</f>
        <v>49.54225352112676</v>
      </c>
      <c r="CA39" s="15">
        <f>'Table A1'!Y39/Y39*100</f>
        <v>107.5649059982095</v>
      </c>
      <c r="CB39" s="15">
        <f>'Table A1'!Z39/Z39*100</f>
        <v>141.93044157874169</v>
      </c>
      <c r="CC39" s="15">
        <f>'Table A1'!AA39/AA39*100</f>
        <v>92.007703418391912</v>
      </c>
    </row>
    <row r="40" spans="1:81" x14ac:dyDescent="0.3">
      <c r="A40" s="13">
        <v>2004</v>
      </c>
      <c r="B40" s="33">
        <v>103.87</v>
      </c>
      <c r="C40" s="33">
        <v>246.78</v>
      </c>
      <c r="D40" s="33">
        <v>120.58</v>
      </c>
      <c r="E40" s="33">
        <v>124.6</v>
      </c>
      <c r="F40" s="33">
        <v>144.72999999999999</v>
      </c>
      <c r="G40" s="33">
        <v>108</v>
      </c>
      <c r="H40" s="33">
        <v>121.18</v>
      </c>
      <c r="I40" s="33">
        <v>127.5</v>
      </c>
      <c r="J40" s="33">
        <v>132.66</v>
      </c>
      <c r="K40" s="33">
        <v>158.1</v>
      </c>
      <c r="L40" s="33">
        <v>121.04</v>
      </c>
      <c r="M40" s="33">
        <v>89.9</v>
      </c>
      <c r="N40" s="33">
        <v>119.42</v>
      </c>
      <c r="O40" s="33">
        <v>116.36</v>
      </c>
      <c r="Q40" s="33">
        <v>79.760000000000005</v>
      </c>
      <c r="R40" s="33">
        <v>92.48</v>
      </c>
      <c r="S40" s="33">
        <v>81.540000000000006</v>
      </c>
      <c r="T40" s="33">
        <v>84.28</v>
      </c>
      <c r="V40" s="33">
        <v>50.65</v>
      </c>
      <c r="W40" s="33">
        <v>58.96</v>
      </c>
      <c r="X40" s="33">
        <v>83.67</v>
      </c>
      <c r="Y40" s="33">
        <v>68.94</v>
      </c>
      <c r="Z40" s="33">
        <v>54.57</v>
      </c>
      <c r="AA40" s="33">
        <v>63.21</v>
      </c>
      <c r="BD40" s="15">
        <f>'Table A1'!B40/B40*100</f>
        <v>93.11639549436795</v>
      </c>
      <c r="BE40" s="15">
        <f>'Table A1'!C40/C40*100</f>
        <v>52.070670232595837</v>
      </c>
      <c r="BF40" s="15">
        <f>'Table A1'!D40/D40*100</f>
        <v>103.24266047437385</v>
      </c>
      <c r="BG40" s="15">
        <f>'Table A1'!E40/E40*100</f>
        <v>121.54093097913324</v>
      </c>
      <c r="BH40" s="15">
        <f>'Table A1'!F40/F40*100</f>
        <v>73.55765908933877</v>
      </c>
      <c r="BI40" s="15">
        <f>'Table A1'!G40/G40*100</f>
        <v>106.62037037037038</v>
      </c>
      <c r="BJ40" s="15">
        <f>'Table A1'!H40/H40*100</f>
        <v>92.407988116850959</v>
      </c>
      <c r="BK40" s="15">
        <f>'Table A1'!I40/I40*100</f>
        <v>87.317647058823539</v>
      </c>
      <c r="BL40" s="15">
        <f>'Table A1'!J40/J40*100</f>
        <v>94.135383687622493</v>
      </c>
      <c r="BM40" s="15">
        <f>'Table A1'!K40/K40*100</f>
        <v>76.173308032890588</v>
      </c>
      <c r="BN40" s="15">
        <f>'Table A1'!L40/L40*100</f>
        <v>90.556840713813614</v>
      </c>
      <c r="BO40" s="15">
        <f>'Table A1'!M40/M40*100</f>
        <v>67.775305895439374</v>
      </c>
      <c r="BP40" s="15">
        <f>'Table A1'!N40/N40*100</f>
        <v>77.566571763523697</v>
      </c>
      <c r="BQ40" s="15">
        <f>'Table A1'!O40/O40*100</f>
        <v>87.134754211069094</v>
      </c>
      <c r="BS40" s="15">
        <f>'Table A1'!Q40/Q40*100</f>
        <v>91.750250752256761</v>
      </c>
      <c r="BT40" s="15">
        <f>'Table A1'!R40/R40*100</f>
        <v>97.415657439446363</v>
      </c>
      <c r="BU40" s="15">
        <f>'Table A1'!S40/S40*100</f>
        <v>100.90753004660289</v>
      </c>
      <c r="BV40" s="15">
        <f>'Table A1'!T40/T40*100</f>
        <v>98.742287612719508</v>
      </c>
      <c r="BX40" s="15">
        <f>'Table A1'!V40/V40*100</f>
        <v>111.68805528134256</v>
      </c>
      <c r="BY40" s="15">
        <f>'Table A1'!W40/W40*100</f>
        <v>96.217774762550874</v>
      </c>
      <c r="BZ40" s="15">
        <f>'Table A1'!X40/X40*100</f>
        <v>69.379705987809245</v>
      </c>
      <c r="CA40" s="15">
        <f>'Table A1'!Y40/Y40*100</f>
        <v>105.0478677110531</v>
      </c>
      <c r="CB40" s="15">
        <f>'Table A1'!Z40/Z40*100</f>
        <v>133.44328385559828</v>
      </c>
      <c r="CC40" s="15">
        <f>'Table A1'!AA40/AA40*100</f>
        <v>94.747666508463851</v>
      </c>
    </row>
    <row r="41" spans="1:81" x14ac:dyDescent="0.3">
      <c r="A41" s="13">
        <v>2005</v>
      </c>
      <c r="B41" s="33">
        <v>103.48</v>
      </c>
      <c r="C41" s="33">
        <v>233.91</v>
      </c>
      <c r="D41" s="33">
        <v>120.95</v>
      </c>
      <c r="E41" s="33">
        <v>122.13</v>
      </c>
      <c r="F41" s="33">
        <v>139.09</v>
      </c>
      <c r="G41" s="33">
        <v>110.39</v>
      </c>
      <c r="H41" s="33">
        <v>120.32</v>
      </c>
      <c r="I41" s="33">
        <v>125.78</v>
      </c>
      <c r="J41" s="33">
        <v>127.67</v>
      </c>
      <c r="K41" s="33">
        <v>154.22999999999999</v>
      </c>
      <c r="L41" s="33">
        <v>118.89</v>
      </c>
      <c r="M41" s="33">
        <v>89.83</v>
      </c>
      <c r="N41" s="33">
        <v>119.22</v>
      </c>
      <c r="O41" s="33">
        <v>114.97</v>
      </c>
      <c r="Q41" s="33">
        <v>83.37</v>
      </c>
      <c r="R41" s="33">
        <v>92.26</v>
      </c>
      <c r="S41" s="33">
        <v>84.18</v>
      </c>
      <c r="T41" s="33">
        <v>86.22</v>
      </c>
      <c r="V41" s="33">
        <v>52.63</v>
      </c>
      <c r="W41" s="33">
        <v>60.2</v>
      </c>
      <c r="X41" s="33">
        <v>85.47</v>
      </c>
      <c r="Y41" s="33">
        <v>71.19</v>
      </c>
      <c r="Z41" s="33">
        <v>56.13</v>
      </c>
      <c r="AA41" s="33">
        <v>64.98</v>
      </c>
      <c r="BD41" s="15">
        <f>'Table A1'!B41/B41*100</f>
        <v>94.424043293390014</v>
      </c>
      <c r="BE41" s="15">
        <f>'Table A1'!C41/C41*100</f>
        <v>53.704416228463948</v>
      </c>
      <c r="BF41" s="15">
        <f>'Table A1'!D41/D41*100</f>
        <v>101.43034311699049</v>
      </c>
      <c r="BG41" s="15">
        <f>'Table A1'!E41/E41*100</f>
        <v>117.93990010644396</v>
      </c>
      <c r="BH41" s="15">
        <f>'Table A1'!F41/F41*100</f>
        <v>76.986124092314327</v>
      </c>
      <c r="BI41" s="15">
        <f>'Table A1'!G41/G41*100</f>
        <v>111.53184165232359</v>
      </c>
      <c r="BJ41" s="15">
        <f>'Table A1'!H41/H41*100</f>
        <v>91.913231382978736</v>
      </c>
      <c r="BK41" s="15">
        <f>'Table A1'!I41/I41*100</f>
        <v>89.219271744315463</v>
      </c>
      <c r="BL41" s="15">
        <f>'Table A1'!J41/J41*100</f>
        <v>92.370956371896298</v>
      </c>
      <c r="BM41" s="15">
        <f>'Table A1'!K41/K41*100</f>
        <v>76.457239188225373</v>
      </c>
      <c r="BN41" s="15">
        <f>'Table A1'!L41/L41*100</f>
        <v>94.053326604424242</v>
      </c>
      <c r="BO41" s="15">
        <f>'Table A1'!M41/M41*100</f>
        <v>67.939441166648123</v>
      </c>
      <c r="BP41" s="15">
        <f>'Table A1'!N41/N41*100</f>
        <v>77.159872504613318</v>
      </c>
      <c r="BQ41" s="15">
        <f>'Table A1'!O41/O41*100</f>
        <v>88.283900147864657</v>
      </c>
      <c r="BS41" s="15">
        <f>'Table A1'!Q41/Q41*100</f>
        <v>88.377114069809295</v>
      </c>
      <c r="BT41" s="15">
        <f>'Table A1'!R41/R41*100</f>
        <v>93.583351398222419</v>
      </c>
      <c r="BU41" s="15">
        <f>'Table A1'!S41/S41*100</f>
        <v>98.50320741268709</v>
      </c>
      <c r="BV41" s="15">
        <f>'Table A1'!T41/T41*100</f>
        <v>95.592669914173044</v>
      </c>
      <c r="BX41" s="15">
        <f>'Table A1'!V41/V41*100</f>
        <v>118.4875546266388</v>
      </c>
      <c r="BY41" s="15">
        <f>'Table A1'!W41/W41*100</f>
        <v>108.63787375415284</v>
      </c>
      <c r="BZ41" s="15">
        <f>'Table A1'!X41/X41*100</f>
        <v>75.944775944775941</v>
      </c>
      <c r="CA41" s="15">
        <f>'Table A1'!Y41/Y41*100</f>
        <v>105.74518893102965</v>
      </c>
      <c r="CB41" s="15">
        <f>'Table A1'!Z41/Z41*100</f>
        <v>142.8647781934794</v>
      </c>
      <c r="CC41" s="15">
        <f>'Table A1'!AA41/AA41*100</f>
        <v>101.8005540166205</v>
      </c>
    </row>
    <row r="42" spans="1:81" x14ac:dyDescent="0.3">
      <c r="A42" s="13">
        <v>2006</v>
      </c>
      <c r="B42" s="33">
        <v>103.36</v>
      </c>
      <c r="C42" s="33">
        <v>220.89</v>
      </c>
      <c r="D42" s="33">
        <v>122.66</v>
      </c>
      <c r="E42" s="33">
        <v>120.65</v>
      </c>
      <c r="F42" s="33">
        <v>135.59</v>
      </c>
      <c r="G42" s="33">
        <v>115.36</v>
      </c>
      <c r="H42" s="33">
        <v>120.67</v>
      </c>
      <c r="I42" s="33">
        <v>123.33</v>
      </c>
      <c r="J42" s="33">
        <v>124.32</v>
      </c>
      <c r="K42" s="33">
        <v>150.54</v>
      </c>
      <c r="L42" s="33">
        <v>117</v>
      </c>
      <c r="M42" s="33">
        <v>89.81</v>
      </c>
      <c r="N42" s="33">
        <v>118.33</v>
      </c>
      <c r="O42" s="33">
        <v>114.18</v>
      </c>
      <c r="Q42" s="33">
        <v>86.5</v>
      </c>
      <c r="R42" s="33">
        <v>92.82</v>
      </c>
      <c r="S42" s="33">
        <v>86.92</v>
      </c>
      <c r="T42" s="33">
        <v>88.4</v>
      </c>
      <c r="V42" s="33">
        <v>55.88</v>
      </c>
      <c r="W42" s="33">
        <v>62.21</v>
      </c>
      <c r="X42" s="33">
        <v>87.51</v>
      </c>
      <c r="Y42" s="33">
        <v>73.77</v>
      </c>
      <c r="Z42" s="33">
        <v>57.95</v>
      </c>
      <c r="AA42" s="33">
        <v>67.510000000000005</v>
      </c>
      <c r="BD42" s="15">
        <f>'Table A1'!B42/B42*100</f>
        <v>93.537151702786375</v>
      </c>
      <c r="BE42" s="15">
        <f>'Table A1'!C42/C42*100</f>
        <v>56.90162524333379</v>
      </c>
      <c r="BF42" s="15">
        <f>'Table A1'!D42/D42*100</f>
        <v>98.850481004402411</v>
      </c>
      <c r="BG42" s="15">
        <f>'Table A1'!E42/E42*100</f>
        <v>113.30294239535846</v>
      </c>
      <c r="BH42" s="15">
        <f>'Table A1'!F42/F42*100</f>
        <v>80.418909949111296</v>
      </c>
      <c r="BI42" s="15">
        <f>'Table A1'!G42/G42*100</f>
        <v>113.15013869625521</v>
      </c>
      <c r="BJ42" s="15">
        <f>'Table A1'!H42/H42*100</f>
        <v>94.969752216789587</v>
      </c>
      <c r="BK42" s="15">
        <f>'Table A1'!I42/I42*100</f>
        <v>92.767372091137602</v>
      </c>
      <c r="BL42" s="15">
        <f>'Table A1'!J42/J42*100</f>
        <v>95.350707850707863</v>
      </c>
      <c r="BM42" s="15">
        <f>'Table A1'!K42/K42*100</f>
        <v>81.812142952039324</v>
      </c>
      <c r="BN42" s="15">
        <f>'Table A1'!L42/L42*100</f>
        <v>100.69230769230771</v>
      </c>
      <c r="BO42" s="15">
        <f>'Table A1'!M42/M42*100</f>
        <v>72.887206324462753</v>
      </c>
      <c r="BP42" s="15">
        <f>'Table A1'!N42/N42*100</f>
        <v>79.236034817882199</v>
      </c>
      <c r="BQ42" s="15">
        <f>'Table A1'!O42/O42*100</f>
        <v>91.031704326502009</v>
      </c>
      <c r="BS42" s="15">
        <f>'Table A1'!Q42/Q42*100</f>
        <v>84.682080924855498</v>
      </c>
      <c r="BT42" s="15">
        <f>'Table A1'!R42/R42*100</f>
        <v>98.642533936651589</v>
      </c>
      <c r="BU42" s="15">
        <f>'Table A1'!S42/S42*100</f>
        <v>98.354809019788306</v>
      </c>
      <c r="BV42" s="15">
        <f>'Table A1'!T42/T42*100</f>
        <v>96.549773755656105</v>
      </c>
      <c r="BX42" s="15">
        <f>'Table A1'!V42/V42*100</f>
        <v>123.46098783106656</v>
      </c>
      <c r="BY42" s="15">
        <f>'Table A1'!W42/W42*100</f>
        <v>115.68879601350265</v>
      </c>
      <c r="BZ42" s="15">
        <f>'Table A1'!X42/X42*100</f>
        <v>82.721974631470687</v>
      </c>
      <c r="CA42" s="15">
        <f>'Table A1'!Y42/Y42*100</f>
        <v>101.7080113867426</v>
      </c>
      <c r="CB42" s="15">
        <f>'Table A1'!Z42/Z42*100</f>
        <v>134.27092320966349</v>
      </c>
      <c r="CC42" s="15">
        <f>'Table A1'!AA42/AA42*100</f>
        <v>105.12516664197895</v>
      </c>
    </row>
    <row r="43" spans="1:81" x14ac:dyDescent="0.3">
      <c r="A43" s="13">
        <v>2007</v>
      </c>
      <c r="B43" s="33">
        <v>103.9</v>
      </c>
      <c r="C43" s="33">
        <v>208.35</v>
      </c>
      <c r="D43" s="33">
        <v>123.63</v>
      </c>
      <c r="E43" s="33">
        <v>119.1</v>
      </c>
      <c r="F43" s="33">
        <v>133.77000000000001</v>
      </c>
      <c r="G43" s="33">
        <v>119.67</v>
      </c>
      <c r="H43" s="33">
        <v>121.64</v>
      </c>
      <c r="I43" s="33">
        <v>120.92</v>
      </c>
      <c r="J43" s="33">
        <v>121.18</v>
      </c>
      <c r="K43" s="33">
        <v>147.55000000000001</v>
      </c>
      <c r="L43" s="33">
        <v>115.75</v>
      </c>
      <c r="M43" s="33">
        <v>89.68</v>
      </c>
      <c r="N43" s="33">
        <v>116.23</v>
      </c>
      <c r="O43" s="33">
        <v>113.6</v>
      </c>
      <c r="Q43" s="33">
        <v>90.04</v>
      </c>
      <c r="R43" s="33">
        <v>95.33</v>
      </c>
      <c r="S43" s="33">
        <v>89.85</v>
      </c>
      <c r="T43" s="33">
        <v>91.27</v>
      </c>
      <c r="V43" s="33">
        <v>60.45</v>
      </c>
      <c r="W43" s="33">
        <v>66.08</v>
      </c>
      <c r="X43" s="33">
        <v>88.69</v>
      </c>
      <c r="Y43" s="33">
        <v>78.900000000000006</v>
      </c>
      <c r="Z43" s="33">
        <v>61.36</v>
      </c>
      <c r="AA43" s="33">
        <v>70.97</v>
      </c>
      <c r="BD43" s="15">
        <f>'Table A1'!B43/B43*100</f>
        <v>92.608277189605388</v>
      </c>
      <c r="BE43" s="15">
        <f>'Table A1'!C43/C43*100</f>
        <v>59.299256059515237</v>
      </c>
      <c r="BF43" s="15">
        <f>'Table A1'!D43/D43*100</f>
        <v>97.743266197524875</v>
      </c>
      <c r="BG43" s="15">
        <f>'Table A1'!E43/E43*100</f>
        <v>113.79513014273721</v>
      </c>
      <c r="BH43" s="15">
        <f>'Table A1'!F43/F43*100</f>
        <v>83.023099349629959</v>
      </c>
      <c r="BI43" s="15">
        <f>'Table A1'!G43/G43*100</f>
        <v>104.42048967995319</v>
      </c>
      <c r="BJ43" s="15">
        <f>'Table A1'!H43/H43*100</f>
        <v>94.072673462676761</v>
      </c>
      <c r="BK43" s="15">
        <f>'Table A1'!I43/I43*100</f>
        <v>96.667217995368844</v>
      </c>
      <c r="BL43" s="15">
        <f>'Table A1'!J43/J43*100</f>
        <v>97.788413929691359</v>
      </c>
      <c r="BM43" s="15">
        <f>'Table A1'!K43/K43*100</f>
        <v>84.940698068451368</v>
      </c>
      <c r="BN43" s="15">
        <f>'Table A1'!L43/L43*100</f>
        <v>104.57883369330455</v>
      </c>
      <c r="BO43" s="15">
        <f>'Table A1'!M43/M43*100</f>
        <v>74.843889384478146</v>
      </c>
      <c r="BP43" s="15">
        <f>'Table A1'!N43/N43*100</f>
        <v>81.691473801944426</v>
      </c>
      <c r="BQ43" s="15">
        <f>'Table A1'!O43/O43*100</f>
        <v>91.963028169014081</v>
      </c>
      <c r="BS43" s="15">
        <f>'Table A1'!Q43/Q43*100</f>
        <v>83.129720124389152</v>
      </c>
      <c r="BT43" s="15">
        <f>'Table A1'!R43/R43*100</f>
        <v>101.81474876743944</v>
      </c>
      <c r="BU43" s="15">
        <f>'Table A1'!S43/S43*100</f>
        <v>97.918753478018928</v>
      </c>
      <c r="BV43" s="15">
        <f>'Table A1'!T43/T43*100</f>
        <v>97.129396296702112</v>
      </c>
      <c r="BX43" s="15">
        <f>'Table A1'!V43/V43*100</f>
        <v>127.90736145574853</v>
      </c>
      <c r="BY43" s="15">
        <f>'Table A1'!W43/W43*100</f>
        <v>120.20278450363197</v>
      </c>
      <c r="BZ43" s="15">
        <f>'Table A1'!X43/X43*100</f>
        <v>80.956139361822082</v>
      </c>
      <c r="CA43" s="15">
        <f>'Table A1'!Y43/Y43*100</f>
        <v>98.542458808618491</v>
      </c>
      <c r="CB43" s="15">
        <f>'Table A1'!Z43/Z43*100</f>
        <v>124.23402868318124</v>
      </c>
      <c r="CC43" s="15">
        <f>'Table A1'!AA43/AA43*100</f>
        <v>108.97562350288854</v>
      </c>
    </row>
    <row r="44" spans="1:81" x14ac:dyDescent="0.3">
      <c r="A44" s="13">
        <v>2008</v>
      </c>
      <c r="B44" s="33">
        <v>103.66</v>
      </c>
      <c r="C44" s="33">
        <v>187.07</v>
      </c>
      <c r="D44" s="33">
        <v>122.06</v>
      </c>
      <c r="E44" s="33">
        <v>119.38</v>
      </c>
      <c r="F44" s="33">
        <v>130.66</v>
      </c>
      <c r="G44" s="33">
        <v>119.98</v>
      </c>
      <c r="H44" s="33">
        <v>122.92</v>
      </c>
      <c r="I44" s="33">
        <v>120.55</v>
      </c>
      <c r="J44" s="33">
        <v>117.9</v>
      </c>
      <c r="K44" s="33">
        <v>141.43</v>
      </c>
      <c r="L44" s="33">
        <v>113.48</v>
      </c>
      <c r="M44" s="33">
        <v>89.63</v>
      </c>
      <c r="N44" s="33">
        <v>114.16</v>
      </c>
      <c r="O44" s="33">
        <v>112.43</v>
      </c>
      <c r="Q44" s="33">
        <v>91.8</v>
      </c>
      <c r="R44" s="33">
        <v>96.84</v>
      </c>
      <c r="S44" s="33">
        <v>92.44</v>
      </c>
      <c r="T44" s="33">
        <v>93.5</v>
      </c>
      <c r="V44" s="33">
        <v>65.52</v>
      </c>
      <c r="W44" s="33">
        <v>70.11</v>
      </c>
      <c r="X44" s="33">
        <v>91.44</v>
      </c>
      <c r="Y44" s="33">
        <v>84.6</v>
      </c>
      <c r="Z44" s="33">
        <v>66.010000000000005</v>
      </c>
      <c r="AA44" s="33">
        <v>75.19</v>
      </c>
      <c r="BD44" s="15">
        <f>'Table A1'!B44/B44*100</f>
        <v>89.523442021994981</v>
      </c>
      <c r="BE44" s="15">
        <f>'Table A1'!C44/C44*100</f>
        <v>66.130325546586846</v>
      </c>
      <c r="BF44" s="15">
        <f>'Table A1'!D44/D44*100</f>
        <v>95.133540881533676</v>
      </c>
      <c r="BG44" s="15">
        <f>'Table A1'!E44/E44*100</f>
        <v>109.91790919752053</v>
      </c>
      <c r="BH44" s="15">
        <f>'Table A1'!F44/F44*100</f>
        <v>84.823205265574771</v>
      </c>
      <c r="BI44" s="15">
        <f>'Table A1'!G44/G44*100</f>
        <v>106.10101683613935</v>
      </c>
      <c r="BJ44" s="15">
        <f>'Table A1'!H44/H44*100</f>
        <v>89.415880247315329</v>
      </c>
      <c r="BK44" s="15">
        <f>'Table A1'!I44/I44*100</f>
        <v>92.965574450435497</v>
      </c>
      <c r="BL44" s="15">
        <f>'Table A1'!J44/J44*100</f>
        <v>94.257845631891428</v>
      </c>
      <c r="BM44" s="15">
        <f>'Table A1'!K44/K44*100</f>
        <v>86.615286714275612</v>
      </c>
      <c r="BN44" s="15">
        <f>'Table A1'!L44/L44*100</f>
        <v>106.01868170602748</v>
      </c>
      <c r="BO44" s="15">
        <f>'Table A1'!M44/M44*100</f>
        <v>72.341849827066838</v>
      </c>
      <c r="BP44" s="15">
        <f>'Table A1'!N44/N44*100</f>
        <v>80.159425367904703</v>
      </c>
      <c r="BQ44" s="15">
        <f>'Table A1'!O44/O44*100</f>
        <v>90.30507871564528</v>
      </c>
      <c r="BS44" s="15">
        <f>'Table A1'!Q44/Q44*100</f>
        <v>75.610021786492382</v>
      </c>
      <c r="BT44" s="15">
        <f>'Table A1'!R44/R44*100</f>
        <v>94.671623296158614</v>
      </c>
      <c r="BU44" s="15">
        <f>'Table A1'!S44/S44*100</f>
        <v>95.250973604500217</v>
      </c>
      <c r="BV44" s="15">
        <f>'Table A1'!T44/T44*100</f>
        <v>91.903743315508024</v>
      </c>
      <c r="BX44" s="15">
        <f>'Table A1'!V44/V44*100</f>
        <v>124.42002442002442</v>
      </c>
      <c r="BY44" s="15">
        <f>'Table A1'!W44/W44*100</f>
        <v>112.69433746969048</v>
      </c>
      <c r="BZ44" s="15">
        <f>'Table A1'!X44/X44*100</f>
        <v>77.001312335958005</v>
      </c>
      <c r="CA44" s="15">
        <f>'Table A1'!Y44/Y44*100</f>
        <v>91.57210401891254</v>
      </c>
      <c r="CB44" s="15">
        <f>'Table A1'!Z44/Z44*100</f>
        <v>112.54355400696865</v>
      </c>
      <c r="CC44" s="15">
        <f>'Table A1'!AA44/AA44*100</f>
        <v>105.02726426386488</v>
      </c>
    </row>
    <row r="45" spans="1:81" x14ac:dyDescent="0.3">
      <c r="A45" s="13">
        <v>2009</v>
      </c>
      <c r="B45" s="33">
        <v>99.56</v>
      </c>
      <c r="C45" s="33">
        <v>158.88999999999999</v>
      </c>
      <c r="D45" s="33">
        <v>115.41</v>
      </c>
      <c r="E45" s="33">
        <v>117.59</v>
      </c>
      <c r="F45" s="33">
        <v>124.64</v>
      </c>
      <c r="G45" s="33">
        <v>113.92</v>
      </c>
      <c r="H45" s="33">
        <v>118.76</v>
      </c>
      <c r="I45" s="33">
        <v>116.06</v>
      </c>
      <c r="J45" s="33">
        <v>113.8</v>
      </c>
      <c r="K45" s="33">
        <v>126.93</v>
      </c>
      <c r="L45" s="33">
        <v>108.27</v>
      </c>
      <c r="M45" s="33">
        <v>88.56</v>
      </c>
      <c r="N45" s="33">
        <v>111.26</v>
      </c>
      <c r="O45" s="33">
        <v>108.02</v>
      </c>
      <c r="Q45" s="33">
        <v>92.01</v>
      </c>
      <c r="R45" s="33">
        <v>96.75</v>
      </c>
      <c r="S45" s="33">
        <v>93.05</v>
      </c>
      <c r="T45" s="33">
        <v>93.9</v>
      </c>
      <c r="V45" s="33">
        <v>66.45</v>
      </c>
      <c r="W45" s="33">
        <v>71.900000000000006</v>
      </c>
      <c r="X45" s="33">
        <v>97.05</v>
      </c>
      <c r="Y45" s="33">
        <v>84.04</v>
      </c>
      <c r="Z45" s="33">
        <v>69.84</v>
      </c>
      <c r="AA45" s="33">
        <v>77.73</v>
      </c>
      <c r="BD45" s="15">
        <f>'Table A1'!B45/B45*100</f>
        <v>92.155484130172766</v>
      </c>
      <c r="BE45" s="15">
        <f>'Table A1'!C45/C45*100</f>
        <v>70.898105607653108</v>
      </c>
      <c r="BF45" s="15">
        <f>'Table A1'!D45/D45*100</f>
        <v>93.926002946018556</v>
      </c>
      <c r="BG45" s="15">
        <f>'Table A1'!E45/E45*100</f>
        <v>104.95790458372309</v>
      </c>
      <c r="BH45" s="15">
        <f>'Table A1'!F45/F45*100</f>
        <v>77.318677792041086</v>
      </c>
      <c r="BI45" s="15">
        <f>'Table A1'!G45/G45*100</f>
        <v>118.75877808988764</v>
      </c>
      <c r="BJ45" s="15">
        <f>'Table A1'!H45/H45*100</f>
        <v>79.277534523408548</v>
      </c>
      <c r="BK45" s="15">
        <f>'Table A1'!I45/I45*100</f>
        <v>77.907978631742196</v>
      </c>
      <c r="BL45" s="15">
        <f>'Table A1'!J45/J45*100</f>
        <v>93.699472759226708</v>
      </c>
      <c r="BM45" s="15">
        <f>'Table A1'!K45/K45*100</f>
        <v>75.041361380288336</v>
      </c>
      <c r="BN45" s="15">
        <f>'Table A1'!L45/L45*100</f>
        <v>88.639512330285399</v>
      </c>
      <c r="BO45" s="15">
        <f>'Table A1'!M45/M45*100</f>
        <v>66.06820234869015</v>
      </c>
      <c r="BP45" s="15">
        <f>'Table A1'!N45/N45*100</f>
        <v>77.889627898615842</v>
      </c>
      <c r="BQ45" s="15">
        <f>'Table A1'!O45/O45*100</f>
        <v>85.910016663580819</v>
      </c>
      <c r="BS45" s="15">
        <f>'Table A1'!Q45/Q45*100</f>
        <v>68.36213455059233</v>
      </c>
      <c r="BT45" s="15">
        <f>'Table A1'!R45/R45*100</f>
        <v>83.090439276485782</v>
      </c>
      <c r="BU45" s="15">
        <f>'Table A1'!S45/S45*100</f>
        <v>94.669532509403552</v>
      </c>
      <c r="BV45" s="15">
        <f>'Table A1'!T45/T45*100</f>
        <v>86.187433439829604</v>
      </c>
      <c r="BX45" s="15">
        <f>'Table A1'!V45/V45*100</f>
        <v>114.38675696012039</v>
      </c>
      <c r="BY45" s="15">
        <f>'Table A1'!W45/W45*100</f>
        <v>100.66759388038942</v>
      </c>
      <c r="BZ45" s="15">
        <f>'Table A1'!X45/X45*100</f>
        <v>64.956208140133953</v>
      </c>
      <c r="CA45" s="15">
        <f>'Table A1'!Y45/Y45*100</f>
        <v>80.295097572584481</v>
      </c>
      <c r="CB45" s="15">
        <f>'Table A1'!Z45/Z45*100</f>
        <v>97.179266895761742</v>
      </c>
      <c r="CC45" s="15">
        <f>'Table A1'!AA45/AA45*100</f>
        <v>93.181525794416572</v>
      </c>
    </row>
    <row r="46" spans="1:81" x14ac:dyDescent="0.3">
      <c r="A46" s="13">
        <v>2010</v>
      </c>
      <c r="B46" s="33">
        <v>96.32</v>
      </c>
      <c r="C46" s="33">
        <v>138.81</v>
      </c>
      <c r="D46" s="33">
        <v>108.81</v>
      </c>
      <c r="E46" s="33">
        <v>113.6</v>
      </c>
      <c r="F46" s="33">
        <v>118.44</v>
      </c>
      <c r="G46" s="33">
        <v>106.61</v>
      </c>
      <c r="H46" s="33">
        <v>111.89</v>
      </c>
      <c r="I46" s="33">
        <v>110.69</v>
      </c>
      <c r="J46" s="33">
        <v>109.68</v>
      </c>
      <c r="K46" s="33">
        <v>116.47</v>
      </c>
      <c r="L46" s="33">
        <v>103.45</v>
      </c>
      <c r="M46" s="33">
        <v>86.72</v>
      </c>
      <c r="N46" s="33">
        <v>107.65</v>
      </c>
      <c r="O46" s="33">
        <v>103.32</v>
      </c>
      <c r="Q46" s="33">
        <v>91.69</v>
      </c>
      <c r="R46" s="33">
        <v>95.39</v>
      </c>
      <c r="S46" s="33">
        <v>92.5</v>
      </c>
      <c r="T46" s="33">
        <v>93.17</v>
      </c>
      <c r="V46" s="33">
        <v>66.58</v>
      </c>
      <c r="W46" s="33">
        <v>73.849999999999994</v>
      </c>
      <c r="X46" s="33">
        <v>105.63</v>
      </c>
      <c r="Y46" s="33">
        <v>83.23</v>
      </c>
      <c r="Z46" s="33">
        <v>72.23</v>
      </c>
      <c r="AA46" s="33">
        <v>80.650000000000006</v>
      </c>
      <c r="BD46" s="15">
        <f>'Table A1'!B46/B46*100</f>
        <v>98.86835548172759</v>
      </c>
      <c r="BE46" s="15">
        <f>'Table A1'!C46/C46*100</f>
        <v>83.992507744398807</v>
      </c>
      <c r="BF46" s="15">
        <f>'Table A1'!D46/D46*100</f>
        <v>99.935667677603163</v>
      </c>
      <c r="BG46" s="15">
        <f>'Table A1'!E46/E46*100</f>
        <v>107.07746478873239</v>
      </c>
      <c r="BH46" s="15">
        <f>'Table A1'!F46/F46*100</f>
        <v>80.0742992232354</v>
      </c>
      <c r="BI46" s="15">
        <f>'Table A1'!G46/G46*100</f>
        <v>118.09398743082262</v>
      </c>
      <c r="BJ46" s="15">
        <f>'Table A1'!H46/H46*100</f>
        <v>83.751899186701223</v>
      </c>
      <c r="BK46" s="15">
        <f>'Table A1'!I46/I46*100</f>
        <v>87.713433914536097</v>
      </c>
      <c r="BL46" s="15">
        <f>'Table A1'!J46/J46*100</f>
        <v>93.034281546316549</v>
      </c>
      <c r="BM46" s="15">
        <f>'Table A1'!K46/K46*100</f>
        <v>91.105005580836263</v>
      </c>
      <c r="BN46" s="15">
        <f>'Table A1'!L46/L46*100</f>
        <v>110.81681971967134</v>
      </c>
      <c r="BO46" s="15">
        <f>'Table A1'!M46/M46*100</f>
        <v>81.48062730627305</v>
      </c>
      <c r="BP46" s="15">
        <f>'Table A1'!N46/N46*100</f>
        <v>83.762192289828135</v>
      </c>
      <c r="BQ46" s="15">
        <f>'Table A1'!O46/O46*100</f>
        <v>93.912117692605506</v>
      </c>
      <c r="BS46" s="15">
        <f>'Table A1'!Q46/Q46*100</f>
        <v>72.11255316828445</v>
      </c>
      <c r="BT46" s="15">
        <f>'Table A1'!R46/R46*100</f>
        <v>85.983855750078618</v>
      </c>
      <c r="BU46" s="15">
        <f>'Table A1'!S46/S46*100</f>
        <v>94.518918918918928</v>
      </c>
      <c r="BV46" s="15">
        <f>'Table A1'!T46/T46*100</f>
        <v>87.796501019641511</v>
      </c>
      <c r="BX46" s="15">
        <f>'Table A1'!V46/V46*100</f>
        <v>115.84559927906277</v>
      </c>
      <c r="BY46" s="15">
        <f>'Table A1'!W46/W46*100</f>
        <v>97.670954637779289</v>
      </c>
      <c r="BZ46" s="15">
        <f>'Table A1'!X46/X46*100</f>
        <v>71.873520780081421</v>
      </c>
      <c r="CA46" s="15">
        <f>'Table A1'!Y46/Y46*100</f>
        <v>86.315030637991114</v>
      </c>
      <c r="CB46" s="15">
        <f>'Table A1'!Z46/Z46*100</f>
        <v>101.21833033365637</v>
      </c>
      <c r="CC46" s="15">
        <f>'Table A1'!AA46/AA46*100</f>
        <v>92.597644141351523</v>
      </c>
    </row>
    <row r="47" spans="1:81" x14ac:dyDescent="0.3">
      <c r="A47" s="13">
        <v>2011</v>
      </c>
      <c r="B47" s="33">
        <v>96.15</v>
      </c>
      <c r="C47" s="33">
        <v>127.01</v>
      </c>
      <c r="D47" s="33">
        <v>105.6</v>
      </c>
      <c r="E47" s="33">
        <v>108.7</v>
      </c>
      <c r="F47" s="33">
        <v>112.64</v>
      </c>
      <c r="G47" s="33">
        <v>102.85</v>
      </c>
      <c r="H47" s="33">
        <v>107.88</v>
      </c>
      <c r="I47" s="33">
        <v>106.74</v>
      </c>
      <c r="J47" s="33">
        <v>107.71</v>
      </c>
      <c r="K47" s="33">
        <v>112.06</v>
      </c>
      <c r="L47" s="33">
        <v>100.75</v>
      </c>
      <c r="M47" s="33">
        <v>84.89</v>
      </c>
      <c r="N47" s="33">
        <v>105.52</v>
      </c>
      <c r="O47" s="33">
        <v>100.46</v>
      </c>
      <c r="Q47" s="33">
        <v>91.17</v>
      </c>
      <c r="R47" s="33">
        <v>94.11</v>
      </c>
      <c r="S47" s="33">
        <v>93.65</v>
      </c>
      <c r="T47" s="33">
        <v>93.56</v>
      </c>
      <c r="V47" s="33">
        <v>72.400000000000006</v>
      </c>
      <c r="W47" s="33">
        <v>72.37</v>
      </c>
      <c r="X47" s="33">
        <v>117.32</v>
      </c>
      <c r="Y47" s="33">
        <v>82.06</v>
      </c>
      <c r="Z47" s="33">
        <v>73.930000000000007</v>
      </c>
      <c r="AA47" s="33">
        <v>85.85</v>
      </c>
      <c r="BD47" s="15">
        <f>'Table A1'!B47/B47*100</f>
        <v>105.27301092043682</v>
      </c>
      <c r="BE47" s="15">
        <f>'Table A1'!C47/C47*100</f>
        <v>91.795921580977875</v>
      </c>
      <c r="BF47" s="15">
        <f>'Table A1'!D47/D47*100</f>
        <v>97.339015151515156</v>
      </c>
      <c r="BG47" s="15">
        <f>'Table A1'!E47/E47*100</f>
        <v>113.54185832566696</v>
      </c>
      <c r="BH47" s="15">
        <f>'Table A1'!F47/F47*100</f>
        <v>89.062499999999986</v>
      </c>
      <c r="BI47" s="15">
        <f>'Table A1'!G47/G47*100</f>
        <v>105.9212445308702</v>
      </c>
      <c r="BJ47" s="15">
        <f>'Table A1'!H47/H47*100</f>
        <v>88.079347423062657</v>
      </c>
      <c r="BK47" s="15">
        <f>'Table A1'!I47/I47*100</f>
        <v>94.950346636687271</v>
      </c>
      <c r="BL47" s="15">
        <f>'Table A1'!J47/J47*100</f>
        <v>93.501067681738007</v>
      </c>
      <c r="BM47" s="15">
        <f>'Table A1'!K47/K47*100</f>
        <v>90.888809566303763</v>
      </c>
      <c r="BN47" s="15">
        <f>'Table A1'!L47/L47*100</f>
        <v>123.44416873449131</v>
      </c>
      <c r="BO47" s="15">
        <f>'Table A1'!M47/M47*100</f>
        <v>91.553775474143009</v>
      </c>
      <c r="BP47" s="15">
        <f>'Table A1'!N47/N47*100</f>
        <v>89.565959059893856</v>
      </c>
      <c r="BQ47" s="15">
        <f>'Table A1'!O47/O47*100</f>
        <v>98.855265777423867</v>
      </c>
      <c r="BS47" s="15">
        <f>'Table A1'!Q47/Q47*100</f>
        <v>71.240539651201047</v>
      </c>
      <c r="BT47" s="15">
        <f>'Table A1'!R47/R47*100</f>
        <v>92.31750079693974</v>
      </c>
      <c r="BU47" s="15">
        <f>'Table A1'!S47/S47*100</f>
        <v>93.272824345969013</v>
      </c>
      <c r="BV47" s="15">
        <f>'Table A1'!T47/T47*100</f>
        <v>88.991021804189828</v>
      </c>
      <c r="BX47" s="15">
        <f>'Table A1'!V47/V47*100</f>
        <v>110.64917127071823</v>
      </c>
      <c r="BY47" s="15">
        <f>'Table A1'!W47/W47*100</f>
        <v>104.78098659665606</v>
      </c>
      <c r="BZ47" s="15">
        <f>'Table A1'!X47/X47*100</f>
        <v>58.336174565291508</v>
      </c>
      <c r="CA47" s="15">
        <f>'Table A1'!Y47/Y47*100</f>
        <v>102.86375822568851</v>
      </c>
      <c r="CB47" s="15">
        <f>'Table A1'!Z47/Z47*100</f>
        <v>114.35141349925605</v>
      </c>
      <c r="CC47" s="15">
        <f>'Table A1'!AA47/AA47*100</f>
        <v>91.566686080372747</v>
      </c>
    </row>
    <row r="48" spans="1:81" x14ac:dyDescent="0.3">
      <c r="A48" s="13">
        <v>2012</v>
      </c>
      <c r="B48" s="33">
        <v>95.8</v>
      </c>
      <c r="C48" s="33">
        <v>118.28</v>
      </c>
      <c r="D48" s="33">
        <v>102.91</v>
      </c>
      <c r="E48" s="33">
        <v>105.57</v>
      </c>
      <c r="F48" s="33">
        <v>108.13</v>
      </c>
      <c r="G48" s="33">
        <v>100.28</v>
      </c>
      <c r="H48" s="33">
        <v>104.93</v>
      </c>
      <c r="I48" s="33">
        <v>105.36</v>
      </c>
      <c r="J48" s="33">
        <v>105.19</v>
      </c>
      <c r="K48" s="33">
        <v>107.52</v>
      </c>
      <c r="L48" s="33">
        <v>100.09</v>
      </c>
      <c r="M48" s="33">
        <v>84.93</v>
      </c>
      <c r="N48" s="33">
        <v>104.5</v>
      </c>
      <c r="O48" s="33">
        <v>98.8</v>
      </c>
      <c r="Q48" s="33">
        <v>90.96</v>
      </c>
      <c r="R48" s="33">
        <v>94.41</v>
      </c>
      <c r="S48" s="33">
        <v>94.55</v>
      </c>
      <c r="T48" s="33">
        <v>94.21</v>
      </c>
      <c r="V48" s="33">
        <v>78.31</v>
      </c>
      <c r="W48" s="33">
        <v>74.64</v>
      </c>
      <c r="X48" s="33">
        <v>123.54</v>
      </c>
      <c r="Y48" s="33">
        <v>80.5</v>
      </c>
      <c r="Z48" s="33">
        <v>76.58</v>
      </c>
      <c r="AA48" s="33">
        <v>90.42</v>
      </c>
      <c r="BD48" s="15">
        <f>'Table A1'!B48/B48*100</f>
        <v>102.98538622129436</v>
      </c>
      <c r="BE48" s="15">
        <f>'Table A1'!C48/C48*100</f>
        <v>95.815015218126476</v>
      </c>
      <c r="BF48" s="15">
        <f>'Table A1'!D48/D48*100</f>
        <v>94.898454960645225</v>
      </c>
      <c r="BG48" s="15">
        <f>'Table A1'!E48/E48*100</f>
        <v>105.09614473808848</v>
      </c>
      <c r="BH48" s="15">
        <f>'Table A1'!F48/F48*100</f>
        <v>92.314806251734012</v>
      </c>
      <c r="BI48" s="15">
        <f>'Table A1'!G48/G48*100</f>
        <v>102.36338252891903</v>
      </c>
      <c r="BJ48" s="15">
        <f>'Table A1'!H48/H48*100</f>
        <v>86.896025922043265</v>
      </c>
      <c r="BK48" s="15">
        <f>'Table A1'!I48/I48*100</f>
        <v>98.633257403189063</v>
      </c>
      <c r="BL48" s="15">
        <f>'Table A1'!J48/J48*100</f>
        <v>96.045251449757586</v>
      </c>
      <c r="BM48" s="15">
        <f>'Table A1'!K48/K48*100</f>
        <v>104.9014136904762</v>
      </c>
      <c r="BN48" s="15">
        <f>'Table A1'!L48/L48*100</f>
        <v>125.69687281446697</v>
      </c>
      <c r="BO48" s="15">
        <f>'Table A1'!M48/M48*100</f>
        <v>95.41975744730955</v>
      </c>
      <c r="BP48" s="15">
        <f>'Table A1'!N48/N48*100</f>
        <v>84.25837320574162</v>
      </c>
      <c r="BQ48" s="15">
        <f>'Table A1'!O48/O48*100</f>
        <v>99.362348178137665</v>
      </c>
      <c r="BS48" s="15">
        <f>'Table A1'!Q48/Q48*100</f>
        <v>76.934916446789799</v>
      </c>
      <c r="BT48" s="15">
        <f>'Table A1'!R48/R48*100</f>
        <v>90.92257176146596</v>
      </c>
      <c r="BU48" s="15">
        <f>'Table A1'!S48/S48*100</f>
        <v>92.913802221047064</v>
      </c>
      <c r="BV48" s="15">
        <f>'Table A1'!T48/T48*100</f>
        <v>89.289884301029616</v>
      </c>
      <c r="BX48" s="15">
        <f>'Table A1'!V48/V48*100</f>
        <v>104.16294215298171</v>
      </c>
      <c r="BY48" s="15">
        <f>'Table A1'!W48/W48*100</f>
        <v>109.33815648445872</v>
      </c>
      <c r="BZ48" s="15">
        <f>'Table A1'!X48/X48*100</f>
        <v>61.858507366035283</v>
      </c>
      <c r="CA48" s="15">
        <f>'Table A1'!Y48/Y48*100</f>
        <v>111.13043478260869</v>
      </c>
      <c r="CB48" s="15">
        <f>'Table A1'!Z48/Z48*100</f>
        <v>121.87255158004702</v>
      </c>
      <c r="CC48" s="15">
        <f>'Table A1'!AA48/AA48*100</f>
        <v>90.975447909754479</v>
      </c>
    </row>
    <row r="49" spans="1:81" x14ac:dyDescent="0.3">
      <c r="A49" s="13">
        <v>2013</v>
      </c>
      <c r="B49" s="33">
        <v>95.95</v>
      </c>
      <c r="C49" s="33">
        <v>113.21</v>
      </c>
      <c r="D49" s="33">
        <v>100.76</v>
      </c>
      <c r="E49" s="33">
        <v>104.57</v>
      </c>
      <c r="F49" s="33">
        <v>104.64</v>
      </c>
      <c r="G49" s="33">
        <v>98.88</v>
      </c>
      <c r="H49" s="33">
        <v>102</v>
      </c>
      <c r="I49" s="33">
        <v>104.07</v>
      </c>
      <c r="J49" s="33">
        <v>102.64</v>
      </c>
      <c r="K49" s="33">
        <v>104.03</v>
      </c>
      <c r="L49" s="33">
        <v>99.91</v>
      </c>
      <c r="M49" s="33">
        <v>86.37</v>
      </c>
      <c r="N49" s="33">
        <v>101.11</v>
      </c>
      <c r="O49" s="33">
        <v>97.77</v>
      </c>
      <c r="Q49" s="33">
        <v>90.04</v>
      </c>
      <c r="R49" s="33">
        <v>94.52</v>
      </c>
      <c r="S49" s="33">
        <v>95.93</v>
      </c>
      <c r="T49" s="33">
        <v>95.04</v>
      </c>
      <c r="V49" s="33">
        <v>81.75</v>
      </c>
      <c r="W49" s="33">
        <v>79.53</v>
      </c>
      <c r="X49" s="33">
        <v>121.94</v>
      </c>
      <c r="Y49" s="33">
        <v>80.91</v>
      </c>
      <c r="Z49" s="33">
        <v>77.06</v>
      </c>
      <c r="AA49" s="33">
        <v>92.45</v>
      </c>
      <c r="BD49" s="15">
        <f>'Table A1'!B49/B49*100</f>
        <v>100.9275664408546</v>
      </c>
      <c r="BE49" s="15">
        <f>'Table A1'!C49/C49*100</f>
        <v>95.194770779966433</v>
      </c>
      <c r="BF49" s="15">
        <f>'Table A1'!D49/D49*100</f>
        <v>99.077014688368394</v>
      </c>
      <c r="BG49" s="15">
        <f>'Table A1'!E49/E49*100</f>
        <v>104.06426317299417</v>
      </c>
      <c r="BH49" s="15">
        <f>'Table A1'!F49/F49*100</f>
        <v>94.839449541284395</v>
      </c>
      <c r="BI49" s="15">
        <f>'Table A1'!G49/G49*100</f>
        <v>100.99110032362459</v>
      </c>
      <c r="BJ49" s="15">
        <f>'Table A1'!H49/H49*100</f>
        <v>86.549019607843135</v>
      </c>
      <c r="BK49" s="15">
        <f>'Table A1'!I49/I49*100</f>
        <v>97.011626789660809</v>
      </c>
      <c r="BL49" s="15">
        <f>'Table A1'!J49/J49*100</f>
        <v>96.22954014029618</v>
      </c>
      <c r="BM49" s="15">
        <f>'Table A1'!K49/K49*100</f>
        <v>103.28751321734116</v>
      </c>
      <c r="BN49" s="15">
        <f>'Table A1'!L49/L49*100</f>
        <v>110.95986387748975</v>
      </c>
      <c r="BO49" s="15">
        <f>'Table A1'!M49/M49*100</f>
        <v>100.81046659719807</v>
      </c>
      <c r="BP49" s="15">
        <f>'Table A1'!N49/N49*100</f>
        <v>90.930669567797452</v>
      </c>
      <c r="BQ49" s="15">
        <f>'Table A1'!O49/O49*100</f>
        <v>99.294262043571649</v>
      </c>
      <c r="BS49" s="15">
        <f>'Table A1'!Q49/Q49*100</f>
        <v>87.094624611283862</v>
      </c>
      <c r="BT49" s="15">
        <f>'Table A1'!R49/R49*100</f>
        <v>99.058400338552687</v>
      </c>
      <c r="BU49" s="15">
        <f>'Table A1'!S49/S49*100</f>
        <v>92.64046700719274</v>
      </c>
      <c r="BV49" s="15">
        <f>'Table A1'!T49/T49*100</f>
        <v>93.308080808080803</v>
      </c>
      <c r="BX49" s="15">
        <f>'Table A1'!V49/V49*100</f>
        <v>106.4097859327217</v>
      </c>
      <c r="BY49" s="15">
        <f>'Table A1'!W49/W49*100</f>
        <v>113.41632088520055</v>
      </c>
      <c r="BZ49" s="15">
        <f>'Table A1'!X49/X49*100</f>
        <v>67.278989667049373</v>
      </c>
      <c r="CA49" s="15">
        <f>'Table A1'!Y49/Y49*100</f>
        <v>116.43801755036461</v>
      </c>
      <c r="CB49" s="15">
        <f>'Table A1'!Z49/Z49*100</f>
        <v>119.75084349857255</v>
      </c>
      <c r="CC49" s="15">
        <f>'Table A1'!AA49/AA49*100</f>
        <v>94.06165494862087</v>
      </c>
    </row>
    <row r="50" spans="1:81" x14ac:dyDescent="0.3">
      <c r="A50" s="13">
        <v>2014</v>
      </c>
      <c r="B50" s="33">
        <v>96.31</v>
      </c>
      <c r="C50" s="33">
        <v>109.46</v>
      </c>
      <c r="D50" s="33">
        <v>99.32</v>
      </c>
      <c r="E50" s="33">
        <v>104.46</v>
      </c>
      <c r="F50" s="33">
        <v>101.89</v>
      </c>
      <c r="G50" s="33">
        <v>97.9</v>
      </c>
      <c r="H50" s="33">
        <v>99.81</v>
      </c>
      <c r="I50" s="33">
        <v>102.2</v>
      </c>
      <c r="J50" s="33">
        <v>101.17</v>
      </c>
      <c r="K50" s="33">
        <v>101.76</v>
      </c>
      <c r="L50" s="33">
        <v>99.27</v>
      </c>
      <c r="M50" s="33">
        <v>88.63</v>
      </c>
      <c r="N50" s="33">
        <v>98.15</v>
      </c>
      <c r="O50" s="33">
        <v>97.22</v>
      </c>
      <c r="Q50" s="33">
        <v>91.63</v>
      </c>
      <c r="R50" s="33">
        <v>95.44</v>
      </c>
      <c r="S50" s="33">
        <v>97.94</v>
      </c>
      <c r="T50" s="33">
        <v>96.73</v>
      </c>
      <c r="V50" s="33">
        <v>84.74</v>
      </c>
      <c r="W50" s="33">
        <v>86.74</v>
      </c>
      <c r="X50" s="33">
        <v>116.01</v>
      </c>
      <c r="Y50" s="33">
        <v>84.98</v>
      </c>
      <c r="Z50" s="33">
        <v>84.44</v>
      </c>
      <c r="AA50" s="33">
        <v>94.16</v>
      </c>
      <c r="BD50" s="15">
        <f>'Table A1'!B50/B50*100</f>
        <v>104.79700965631815</v>
      </c>
      <c r="BE50" s="15">
        <f>'Table A1'!C50/C50*100</f>
        <v>95.660515256714788</v>
      </c>
      <c r="BF50" s="15">
        <f>'Table A1'!D50/D50*100</f>
        <v>101.41965364478453</v>
      </c>
      <c r="BG50" s="15">
        <f>'Table A1'!E50/E50*100</f>
        <v>94.811411066436918</v>
      </c>
      <c r="BH50" s="15">
        <f>'Table A1'!F50/F50*100</f>
        <v>99.617234272254393</v>
      </c>
      <c r="BI50" s="15">
        <f>'Table A1'!G50/G50*100</f>
        <v>96.976506639427981</v>
      </c>
      <c r="BJ50" s="15">
        <f>'Table A1'!H50/H50*100</f>
        <v>96.874060715359178</v>
      </c>
      <c r="BK50" s="15">
        <f>'Table A1'!I50/I50*100</f>
        <v>101.04696673189824</v>
      </c>
      <c r="BL50" s="15">
        <f>'Table A1'!J50/J50*100</f>
        <v>101.23554413363645</v>
      </c>
      <c r="BM50" s="15">
        <f>'Table A1'!K50/K50*100</f>
        <v>102.10298742138365</v>
      </c>
      <c r="BN50" s="15">
        <f>'Table A1'!L50/L50*100</f>
        <v>116.30905610960008</v>
      </c>
      <c r="BO50" s="15">
        <f>'Table A1'!M50/M50*100</f>
        <v>102.22272368272594</v>
      </c>
      <c r="BP50" s="15">
        <f>'Table A1'!N50/N50*100</f>
        <v>98.471726948548138</v>
      </c>
      <c r="BQ50" s="15">
        <f>'Table A1'!O50/O50*100</f>
        <v>102.72577658917919</v>
      </c>
      <c r="BS50" s="15">
        <f>'Table A1'!Q50/Q50*100</f>
        <v>91.803994325002733</v>
      </c>
      <c r="BT50" s="15">
        <f>'Table A1'!R50/R50*100</f>
        <v>101.68692372170997</v>
      </c>
      <c r="BU50" s="15">
        <f>'Table A1'!S50/S50*100</f>
        <v>93.904431284459875</v>
      </c>
      <c r="BV50" s="15">
        <f>'Table A1'!T50/T50*100</f>
        <v>95.420241910472441</v>
      </c>
      <c r="BX50" s="15">
        <f>'Table A1'!V50/V50*100</f>
        <v>106.1364172763748</v>
      </c>
      <c r="BY50" s="15">
        <f>'Table A1'!W50/W50*100</f>
        <v>112.67004842056723</v>
      </c>
      <c r="BZ50" s="15">
        <f>'Table A1'!X50/X50*100</f>
        <v>73.209206102922167</v>
      </c>
      <c r="CA50" s="15">
        <f>'Table A1'!Y50/Y50*100</f>
        <v>109.79053895034126</v>
      </c>
      <c r="CB50" s="15">
        <f>'Table A1'!Z50/Z50*100</f>
        <v>119.46944576030316</v>
      </c>
      <c r="CC50" s="15">
        <f>'Table A1'!AA50/AA50*100</f>
        <v>97.631690739167382</v>
      </c>
    </row>
    <row r="51" spans="1:81" x14ac:dyDescent="0.3">
      <c r="A51" s="13">
        <v>2015</v>
      </c>
      <c r="B51" s="33">
        <v>97.82</v>
      </c>
      <c r="C51" s="33">
        <v>105.11</v>
      </c>
      <c r="D51" s="33">
        <v>98.77</v>
      </c>
      <c r="E51" s="33">
        <v>103.41</v>
      </c>
      <c r="F51" s="33">
        <v>101.2</v>
      </c>
      <c r="G51" s="33">
        <v>97.1</v>
      </c>
      <c r="H51" s="33">
        <v>100.01</v>
      </c>
      <c r="I51" s="33">
        <v>101.18</v>
      </c>
      <c r="J51" s="33">
        <v>100.06</v>
      </c>
      <c r="K51" s="33">
        <v>101.19</v>
      </c>
      <c r="L51" s="33">
        <v>100.61</v>
      </c>
      <c r="M51" s="33">
        <v>93.78</v>
      </c>
      <c r="N51" s="33">
        <v>99.17</v>
      </c>
      <c r="O51" s="33">
        <v>98.38</v>
      </c>
      <c r="Q51" s="33">
        <v>96.63</v>
      </c>
      <c r="R51" s="33">
        <v>97.5</v>
      </c>
      <c r="S51" s="33">
        <v>98.89</v>
      </c>
      <c r="T51" s="33">
        <v>98.33</v>
      </c>
      <c r="V51" s="33">
        <v>89.8</v>
      </c>
      <c r="W51" s="33">
        <v>93.69</v>
      </c>
      <c r="X51" s="33">
        <v>108.18</v>
      </c>
      <c r="Y51" s="33">
        <v>91.92</v>
      </c>
      <c r="Z51" s="33">
        <v>91.71</v>
      </c>
      <c r="AA51" s="33">
        <v>96.14</v>
      </c>
      <c r="BD51" s="15">
        <f>'Table A1'!B51/B51*100</f>
        <v>103.01574320179922</v>
      </c>
      <c r="BE51" s="15">
        <f>'Table A1'!C51/C51*100</f>
        <v>97.36466558843118</v>
      </c>
      <c r="BF51" s="15">
        <f>'Table A1'!D51/D51*100</f>
        <v>102.70324997468867</v>
      </c>
      <c r="BG51" s="15">
        <f>'Table A1'!E51/E51*100</f>
        <v>98.027270089933282</v>
      </c>
      <c r="BH51" s="15">
        <f>'Table A1'!F51/F51*100</f>
        <v>105.38537549407114</v>
      </c>
      <c r="BI51" s="15">
        <f>'Table A1'!G51/G51*100</f>
        <v>98.393408856848623</v>
      </c>
      <c r="BJ51" s="15">
        <f>'Table A1'!H51/H51*100</f>
        <v>98.140185981401856</v>
      </c>
      <c r="BK51" s="15">
        <f>'Table A1'!I51/I51*100</f>
        <v>101.67029057125913</v>
      </c>
      <c r="BL51" s="15">
        <f>'Table A1'!J51/J51*100</f>
        <v>100.09994003597839</v>
      </c>
      <c r="BM51" s="15">
        <f>'Table A1'!K51/K51*100</f>
        <v>103.01413183120862</v>
      </c>
      <c r="BN51" s="15">
        <f>'Table A1'!L51/L51*100</f>
        <v>100.03975747937581</v>
      </c>
      <c r="BO51" s="15">
        <f>'Table A1'!M51/M51*100</f>
        <v>102.55918106206015</v>
      </c>
      <c r="BP51" s="15">
        <f>'Table A1'!N51/N51*100</f>
        <v>96.521125340324687</v>
      </c>
      <c r="BQ51" s="15">
        <f>'Table A1'!O51/O51*100</f>
        <v>101.42305346615166</v>
      </c>
      <c r="BS51" s="15">
        <f>'Table A1'!Q51/Q51*100</f>
        <v>94.680740970713032</v>
      </c>
      <c r="BT51" s="15">
        <f>'Table A1'!R51/R51*100</f>
        <v>101.52820512820513</v>
      </c>
      <c r="BU51" s="15">
        <f>'Table A1'!S51/S51*100</f>
        <v>96.531499646071381</v>
      </c>
      <c r="BV51" s="15">
        <f>'Table A1'!T51/T51*100</f>
        <v>97.559239296247341</v>
      </c>
      <c r="BX51" s="15">
        <f>'Table A1'!V51/V51*100</f>
        <v>107.11581291759467</v>
      </c>
      <c r="BY51" s="15">
        <f>'Table A1'!W51/W51*100</f>
        <v>104.35478706372079</v>
      </c>
      <c r="BZ51" s="15">
        <f>'Table A1'!X51/X51*100</f>
        <v>81.299685709003512</v>
      </c>
      <c r="CA51" s="15">
        <f>'Table A1'!Y51/Y51*100</f>
        <v>106.36422976501305</v>
      </c>
      <c r="CB51" s="15">
        <f>'Table A1'!Z51/Z51*100</f>
        <v>108.88670810162469</v>
      </c>
      <c r="CC51" s="15">
        <f>'Table A1'!AA51/AA51*100</f>
        <v>100.30164343665489</v>
      </c>
    </row>
    <row r="52" spans="1:81" x14ac:dyDescent="0.3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  <c r="BD52" s="15">
        <f>'Table A1'!B52/B52*100</f>
        <v>100</v>
      </c>
      <c r="BE52" s="15">
        <f>'Table A1'!C52/C52*100</f>
        <v>100</v>
      </c>
      <c r="BF52" s="15">
        <f>'Table A1'!D52/D52*100</f>
        <v>100</v>
      </c>
      <c r="BG52" s="15">
        <f>'Table A1'!E52/E52*100</f>
        <v>100</v>
      </c>
      <c r="BH52" s="15">
        <f>'Table A1'!F52/F52*100</f>
        <v>100</v>
      </c>
      <c r="BI52" s="15">
        <f>'Table A1'!G52/G52*100</f>
        <v>100</v>
      </c>
      <c r="BJ52" s="15">
        <f>'Table A1'!H52/H52*100</f>
        <v>100</v>
      </c>
      <c r="BK52" s="15">
        <f>'Table A1'!I52/I52*100</f>
        <v>100</v>
      </c>
      <c r="BL52" s="15">
        <f>'Table A1'!J52/J52*100</f>
        <v>100</v>
      </c>
      <c r="BM52" s="15">
        <f>'Table A1'!K52/K52*100</f>
        <v>100</v>
      </c>
      <c r="BN52" s="15">
        <f>'Table A1'!L52/L52*100</f>
        <v>100</v>
      </c>
      <c r="BO52" s="15">
        <f>'Table A1'!M52/M52*100</f>
        <v>100</v>
      </c>
      <c r="BP52" s="15">
        <f>'Table A1'!N52/N52*100</f>
        <v>100</v>
      </c>
      <c r="BQ52" s="15">
        <f>'Table A1'!O52/O52*100</f>
        <v>100</v>
      </c>
      <c r="BS52" s="15">
        <f>'Table A1'!Q52/Q52*100</f>
        <v>100</v>
      </c>
      <c r="BT52" s="15">
        <f>'Table A1'!R52/R52*100</f>
        <v>100</v>
      </c>
      <c r="BU52" s="15">
        <f>'Table A1'!S52/S52*100</f>
        <v>100</v>
      </c>
      <c r="BV52" s="15">
        <f>'Table A1'!T52/T52*100</f>
        <v>100</v>
      </c>
      <c r="BX52" s="15">
        <f>'Table A1'!V52/V52*100</f>
        <v>100</v>
      </c>
      <c r="BY52" s="15">
        <f>'Table A1'!W52/W52*100</f>
        <v>100</v>
      </c>
      <c r="BZ52" s="15">
        <f>'Table A1'!X52/X52*100</f>
        <v>100</v>
      </c>
      <c r="CA52" s="15">
        <f>'Table A1'!Y52/Y52*100</f>
        <v>100</v>
      </c>
      <c r="CB52" s="15">
        <f>'Table A1'!Z52/Z52*100</f>
        <v>100</v>
      </c>
      <c r="CC52" s="15">
        <f>'Table A1'!AA52/AA52*100</f>
        <v>100</v>
      </c>
    </row>
    <row r="53" spans="1:81" x14ac:dyDescent="0.3">
      <c r="A53" s="13">
        <v>2017</v>
      </c>
      <c r="B53" s="33">
        <v>101.6</v>
      </c>
      <c r="C53" s="33">
        <v>99.59</v>
      </c>
      <c r="D53" s="33">
        <v>102.01</v>
      </c>
      <c r="E53" s="33">
        <v>97.76</v>
      </c>
      <c r="F53" s="33">
        <v>98.89</v>
      </c>
      <c r="G53" s="33">
        <v>104.12</v>
      </c>
      <c r="H53" s="33">
        <v>100.51</v>
      </c>
      <c r="I53" s="33">
        <v>99.15</v>
      </c>
      <c r="J53" s="33">
        <v>99.49</v>
      </c>
      <c r="K53" s="33">
        <v>98.83</v>
      </c>
      <c r="L53" s="33">
        <v>99.43</v>
      </c>
      <c r="M53" s="33">
        <v>105.56</v>
      </c>
      <c r="N53" s="33">
        <v>100.09</v>
      </c>
      <c r="O53" s="33">
        <v>101.64</v>
      </c>
      <c r="Q53" s="33">
        <v>103.63</v>
      </c>
      <c r="R53" s="33">
        <v>102.25</v>
      </c>
      <c r="S53" s="33">
        <v>100.51</v>
      </c>
      <c r="T53" s="33">
        <v>101.25</v>
      </c>
      <c r="V53" s="33">
        <v>106.55</v>
      </c>
      <c r="W53" s="33">
        <v>105.33</v>
      </c>
      <c r="X53" s="33">
        <v>93.79</v>
      </c>
      <c r="Y53" s="33">
        <v>102.56</v>
      </c>
      <c r="Z53" s="33">
        <v>106.81</v>
      </c>
      <c r="AA53" s="33">
        <v>102.25</v>
      </c>
      <c r="BD53" s="15">
        <f>'Table A1'!B53/B53*100</f>
        <v>98.159448818897644</v>
      </c>
      <c r="BE53" s="15">
        <f>'Table A1'!C53/C53*100</f>
        <v>100.50205843960237</v>
      </c>
      <c r="BF53" s="15">
        <f>'Table A1'!D53/D53*100</f>
        <v>99.10793059503969</v>
      </c>
      <c r="BG53" s="15">
        <f>'Table A1'!E53/E53*100</f>
        <v>103.5392798690671</v>
      </c>
      <c r="BH53" s="15">
        <f>'Table A1'!F53/F53*100</f>
        <v>103.7516432399636</v>
      </c>
      <c r="BI53" s="15">
        <f>'Table A1'!G53/G53*100</f>
        <v>94.34306569343066</v>
      </c>
      <c r="BJ53" s="15">
        <f>'Table A1'!H53/H53*100</f>
        <v>99.064769674659232</v>
      </c>
      <c r="BK53" s="15">
        <f>'Table A1'!I53/I53*100</f>
        <v>102.24911749873928</v>
      </c>
      <c r="BL53" s="15">
        <f>'Table A1'!J53/J53*100</f>
        <v>105.44778369685395</v>
      </c>
      <c r="BM53" s="15">
        <f>'Table A1'!K53/K53*100</f>
        <v>103.85510472528586</v>
      </c>
      <c r="BN53" s="15">
        <f>'Table A1'!L53/L53*100</f>
        <v>107.85477220154883</v>
      </c>
      <c r="BO53" s="15">
        <f>'Table A1'!M53/M53*100</f>
        <v>97.707464948844262</v>
      </c>
      <c r="BP53" s="15">
        <f>'Table A1'!N53/N53*100</f>
        <v>106.60405634928564</v>
      </c>
      <c r="BQ53" s="15">
        <f>'Table A1'!O53/O53*100</f>
        <v>100.57064147973239</v>
      </c>
      <c r="BS53" s="15">
        <f>'Table A1'!Q53/Q53*100</f>
        <v>98.195503232654644</v>
      </c>
      <c r="BT53" s="15">
        <f>'Table A1'!R53/R53*100</f>
        <v>101.25183374083129</v>
      </c>
      <c r="BU53" s="15">
        <f>'Table A1'!S53/S53*100</f>
        <v>101.44264252313202</v>
      </c>
      <c r="BV53" s="15">
        <f>'Table A1'!T53/T53*100</f>
        <v>101.18518518518518</v>
      </c>
      <c r="BX53" s="15">
        <f>'Table A1'!V53/V53*100</f>
        <v>99.371187236039418</v>
      </c>
      <c r="BY53" s="15">
        <f>'Table A1'!W53/W53*100</f>
        <v>97.275230228804716</v>
      </c>
      <c r="BZ53" s="15">
        <f>'Table A1'!X53/X53*100</f>
        <v>116.76084870455273</v>
      </c>
      <c r="CA53" s="15">
        <f>'Table A1'!Y53/Y53*100</f>
        <v>100.86778471138847</v>
      </c>
      <c r="CB53" s="15">
        <f>'Table A1'!Z53/Z53*100</f>
        <v>94.822582155228901</v>
      </c>
      <c r="CC53" s="15">
        <f>'Table A1'!AA53/AA53*100</f>
        <v>102.22982885085574</v>
      </c>
    </row>
    <row r="54" spans="1:81" x14ac:dyDescent="0.3">
      <c r="A54" s="13">
        <v>2018</v>
      </c>
      <c r="B54" s="33">
        <v>104.85</v>
      </c>
      <c r="C54" s="33">
        <v>103.29</v>
      </c>
      <c r="D54" s="33">
        <v>101.15</v>
      </c>
      <c r="E54" s="33">
        <v>102.35</v>
      </c>
      <c r="F54" s="33">
        <v>97.03</v>
      </c>
      <c r="G54" s="33">
        <v>108.73</v>
      </c>
      <c r="H54" s="33">
        <v>99.28</v>
      </c>
      <c r="I54" s="33">
        <v>99.87</v>
      </c>
      <c r="J54" s="33">
        <v>97.01</v>
      </c>
      <c r="K54" s="33">
        <v>99.81</v>
      </c>
      <c r="L54" s="33">
        <v>102.43</v>
      </c>
      <c r="M54" s="33">
        <v>110.5</v>
      </c>
      <c r="N54" s="33">
        <v>102.59</v>
      </c>
      <c r="O54" s="33">
        <v>103.64</v>
      </c>
      <c r="Q54" s="33">
        <v>109.72</v>
      </c>
      <c r="R54" s="33">
        <v>105.14</v>
      </c>
      <c r="S54" s="33">
        <v>100.43</v>
      </c>
      <c r="T54" s="33">
        <v>102.49</v>
      </c>
      <c r="V54" s="33">
        <v>111.49</v>
      </c>
      <c r="W54" s="33">
        <v>108.69</v>
      </c>
      <c r="X54" s="33">
        <v>90.96</v>
      </c>
      <c r="Y54" s="33">
        <v>111.2</v>
      </c>
      <c r="Z54" s="33">
        <v>109.58</v>
      </c>
      <c r="AA54" s="33">
        <v>104.6</v>
      </c>
      <c r="BD54" s="15">
        <f>'Table A1'!B54/B54*100</f>
        <v>96.709585121602302</v>
      </c>
      <c r="BE54" s="15">
        <f>'Table A1'!C54/C54*100</f>
        <v>93.823216187433431</v>
      </c>
      <c r="BF54" s="15">
        <f>'Table A1'!D54/D54*100</f>
        <v>99.574888779041032</v>
      </c>
      <c r="BG54" s="15">
        <f>'Table A1'!E54/E54*100</f>
        <v>95.37860283341476</v>
      </c>
      <c r="BH54" s="15">
        <f>'Table A1'!F54/F54*100</f>
        <v>108.15211790167989</v>
      </c>
      <c r="BI54" s="15">
        <f>'Table A1'!G54/G54*100</f>
        <v>92.807872712222931</v>
      </c>
      <c r="BJ54" s="15">
        <f>'Table A1'!H54/H54*100</f>
        <v>98.23730862207897</v>
      </c>
      <c r="BK54" s="15">
        <f>'Table A1'!I54/I54*100</f>
        <v>99.91989586462401</v>
      </c>
      <c r="BL54" s="15">
        <f>'Table A1'!J54/J54*100</f>
        <v>123.58519740232965</v>
      </c>
      <c r="BM54" s="15">
        <f>'Table A1'!K54/K54*100</f>
        <v>96.773870353671981</v>
      </c>
      <c r="BN54" s="15">
        <f>'Table A1'!L54/L54*100</f>
        <v>107.69305867421653</v>
      </c>
      <c r="BO54" s="15">
        <f>'Table A1'!M54/M54*100</f>
        <v>92.117647058823536</v>
      </c>
      <c r="BP54" s="15">
        <f>'Table A1'!N54/N54*100</f>
        <v>102.31991422165902</v>
      </c>
      <c r="BQ54" s="15">
        <f>'Table A1'!O54/O54*100</f>
        <v>99.47896565032805</v>
      </c>
      <c r="BS54" s="15">
        <f>'Table A1'!Q54/Q54*100</f>
        <v>92.280349981771778</v>
      </c>
      <c r="BT54" s="15">
        <f>'Table A1'!R54/R54*100</f>
        <v>104.30854099296177</v>
      </c>
      <c r="BU54" s="15">
        <f>'Table A1'!S54/S54*100</f>
        <v>104.052573932092</v>
      </c>
      <c r="BV54" s="15">
        <f>'Table A1'!T54/T54*100</f>
        <v>103.14176992877353</v>
      </c>
      <c r="BX54" s="15">
        <f>'Table A1'!V54/V54*100</f>
        <v>99.479773970759709</v>
      </c>
      <c r="BY54" s="15">
        <f>'Table A1'!W54/W54*100</f>
        <v>100.0828043058239</v>
      </c>
      <c r="BZ54" s="15">
        <f>'Table A1'!X54/X54*100</f>
        <v>121.22911169744943</v>
      </c>
      <c r="CA54" s="15">
        <f>'Table A1'!Y54/Y54*100</f>
        <v>100.39568345323741</v>
      </c>
      <c r="CB54" s="15">
        <f>'Table A1'!Z54/Z54*100</f>
        <v>94.269027194743558</v>
      </c>
      <c r="CC54" s="15">
        <f>'Table A1'!AA54/AA54*100</f>
        <v>104.89483747609943</v>
      </c>
    </row>
    <row r="55" spans="1:81" x14ac:dyDescent="0.3">
      <c r="A55" s="13">
        <v>2019</v>
      </c>
      <c r="B55" s="33">
        <v>109.05</v>
      </c>
      <c r="C55" s="33">
        <v>110.17</v>
      </c>
      <c r="D55" s="33">
        <v>99.54</v>
      </c>
      <c r="E55" s="33">
        <v>111.03</v>
      </c>
      <c r="F55" s="33">
        <v>94.29</v>
      </c>
      <c r="G55" s="33">
        <v>113.25</v>
      </c>
      <c r="H55" s="33">
        <v>97.79</v>
      </c>
      <c r="I55" s="33">
        <v>100.83</v>
      </c>
      <c r="J55" s="33">
        <v>94.07</v>
      </c>
      <c r="K55" s="33">
        <v>99.87</v>
      </c>
      <c r="L55" s="33">
        <v>105.74</v>
      </c>
      <c r="M55" s="33">
        <v>114.52</v>
      </c>
      <c r="N55" s="33">
        <v>109.13</v>
      </c>
      <c r="O55" s="33">
        <v>105.7</v>
      </c>
      <c r="Q55" s="33">
        <v>113.91</v>
      </c>
      <c r="R55" s="33">
        <v>107.79</v>
      </c>
      <c r="S55" s="33">
        <v>99.57</v>
      </c>
      <c r="T55" s="33">
        <v>103.01</v>
      </c>
      <c r="V55" s="33">
        <v>116.02</v>
      </c>
      <c r="W55" s="33">
        <v>111.22</v>
      </c>
      <c r="X55" s="33">
        <v>92.3</v>
      </c>
      <c r="Y55" s="33">
        <v>118.41</v>
      </c>
      <c r="Z55" s="33">
        <v>114.12</v>
      </c>
      <c r="AA55" s="33">
        <v>107.9</v>
      </c>
      <c r="BD55" s="15">
        <f>'Table A1'!B55/B55*100</f>
        <v>94.158642824392487</v>
      </c>
      <c r="BE55" s="15">
        <f>'Table A1'!C55/C55*100</f>
        <v>86.357447581011158</v>
      </c>
      <c r="BF55" s="15">
        <f>'Table A1'!D55/D55*100</f>
        <v>99.76893711070926</v>
      </c>
      <c r="BG55" s="15">
        <f>'Table A1'!E55/E55*100</f>
        <v>87.787084571737367</v>
      </c>
      <c r="BH55" s="15">
        <f>'Table A1'!F55/F55*100</f>
        <v>108.43143493477567</v>
      </c>
      <c r="BI55" s="15">
        <f>'Table A1'!G55/G55*100</f>
        <v>94.057395143487852</v>
      </c>
      <c r="BJ55" s="15">
        <f>'Table A1'!H55/H55*100</f>
        <v>96.062992125984252</v>
      </c>
      <c r="BK55" s="15">
        <f>'Table A1'!I55/I55*100</f>
        <v>98.591688981453927</v>
      </c>
      <c r="BL55" s="15">
        <f>'Table A1'!J55/J55*100</f>
        <v>127.89412139895823</v>
      </c>
      <c r="BM55" s="15">
        <f>'Table A1'!K55/K55*100</f>
        <v>98.528086512466203</v>
      </c>
      <c r="BN55" s="15">
        <f>'Table A1'!L55/L55*100</f>
        <v>97.323623983355404</v>
      </c>
      <c r="BO55" s="15">
        <f>'Table A1'!M55/M55*100</f>
        <v>83.147048550471538</v>
      </c>
      <c r="BP55" s="15">
        <f>'Table A1'!N55/N55*100</f>
        <v>93.338220470997896</v>
      </c>
      <c r="BQ55" s="15">
        <f>'Table A1'!O55/O55*100</f>
        <v>95.884578997161768</v>
      </c>
      <c r="BS55" s="15">
        <f>'Table A1'!Q55/Q55*100</f>
        <v>90.580282679308226</v>
      </c>
      <c r="BT55" s="15">
        <f>'Table A1'!R55/R55*100</f>
        <v>105.09323684942945</v>
      </c>
      <c r="BU55" s="15">
        <f>'Table A1'!S55/S55*100</f>
        <v>108.06467811589837</v>
      </c>
      <c r="BV55" s="15">
        <f>'Table A1'!T55/T55*100</f>
        <v>105.61110571789148</v>
      </c>
      <c r="BX55" s="15">
        <f>'Table A1'!V55/V55*100</f>
        <v>99.112222030684364</v>
      </c>
      <c r="BY55" s="15">
        <f>'Table A1'!W55/W55*100</f>
        <v>92.726128394173699</v>
      </c>
      <c r="BZ55" s="15">
        <f>'Table A1'!X55/X55*100</f>
        <v>137.85482123510292</v>
      </c>
      <c r="CA55" s="15">
        <f>'Table A1'!Y55/Y55*100</f>
        <v>95.760493201587707</v>
      </c>
      <c r="CB55" s="15">
        <f>'Table A1'!Z55/Z55*100</f>
        <v>91.789344549596905</v>
      </c>
      <c r="CC55" s="15">
        <f>'Table A1'!AA55/AA55*100</f>
        <v>103.81835032437441</v>
      </c>
    </row>
    <row r="56" spans="1:81" s="52" customFormat="1" x14ac:dyDescent="0.3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Q56" s="51"/>
      <c r="R56" s="51"/>
      <c r="S56" s="51"/>
      <c r="T56" s="51"/>
      <c r="V56" s="51"/>
      <c r="W56" s="51"/>
      <c r="X56" s="51"/>
      <c r="Y56" s="51"/>
      <c r="Z56" s="51"/>
      <c r="AA56" s="51"/>
    </row>
    <row r="57" spans="1:81" x14ac:dyDescent="0.3">
      <c r="A57" s="9" t="s">
        <v>4</v>
      </c>
    </row>
    <row r="58" spans="1:81" x14ac:dyDescent="0.3">
      <c r="A58" s="13">
        <v>1971</v>
      </c>
      <c r="B58" s="11">
        <f t="shared" ref="B58:O58" si="0">LN(B7/B6)*100</f>
        <v>3.2124899885489548</v>
      </c>
      <c r="C58" s="11">
        <f t="shared" si="0"/>
        <v>0.39451388173053126</v>
      </c>
      <c r="D58" s="11">
        <f t="shared" si="0"/>
        <v>3.7438334538937545</v>
      </c>
      <c r="E58" s="11">
        <f t="shared" si="0"/>
        <v>3.8936242880577621</v>
      </c>
      <c r="F58" s="11">
        <f t="shared" si="0"/>
        <v>5.0472664111272536</v>
      </c>
      <c r="G58" s="11">
        <f t="shared" si="0"/>
        <v>5.3400082402972222</v>
      </c>
      <c r="H58" s="11">
        <f t="shared" si="0"/>
        <v>4.4815205416957475</v>
      </c>
      <c r="I58" s="11">
        <f t="shared" si="0"/>
        <v>3.9143803598879328</v>
      </c>
      <c r="J58" s="11">
        <f t="shared" si="0"/>
        <v>5.0219756979026569</v>
      </c>
      <c r="K58" s="11">
        <f t="shared" si="0"/>
        <v>2.5943075567980314</v>
      </c>
      <c r="L58" s="11">
        <f t="shared" si="0"/>
        <v>2.3370480194207408</v>
      </c>
      <c r="M58" s="11">
        <f t="shared" si="0"/>
        <v>1.2861257203281364</v>
      </c>
      <c r="N58" s="11">
        <f t="shared" si="0"/>
        <v>1.9189607683933185</v>
      </c>
      <c r="O58" s="11">
        <f t="shared" si="0"/>
        <v>3.2395727395394203</v>
      </c>
      <c r="Q58" s="11">
        <f t="shared" ref="Q58:T58" si="1">LN(Q7/Q6)*100</f>
        <v>15.415067982725835</v>
      </c>
      <c r="R58" s="11">
        <f t="shared" si="1"/>
        <v>4.182581952363682</v>
      </c>
      <c r="S58" s="11">
        <f t="shared" si="1"/>
        <v>5.2970594964438451</v>
      </c>
      <c r="T58" s="11">
        <f t="shared" si="1"/>
        <v>4.8829227432391518</v>
      </c>
      <c r="V58" s="11">
        <f t="shared" ref="V58:AA58" si="2">LN(V7/V6)*100</f>
        <v>10.109611687136882</v>
      </c>
      <c r="W58" s="11">
        <f t="shared" si="2"/>
        <v>7.9792112508711712</v>
      </c>
      <c r="X58" s="11">
        <f t="shared" si="2"/>
        <v>5.2276710496487455</v>
      </c>
      <c r="Y58" s="11">
        <f t="shared" si="2"/>
        <v>5.6352936551131778</v>
      </c>
      <c r="Z58" s="11">
        <f t="shared" si="2"/>
        <v>4.5303914305400168</v>
      </c>
      <c r="AA58" s="11">
        <f t="shared" si="2"/>
        <v>6.6151960485347798</v>
      </c>
      <c r="AC58" s="15">
        <f>B58*'Table A8'!AC7</f>
        <v>0.94029581964827891</v>
      </c>
      <c r="AD58" s="15">
        <f>C58*'Table A8'!AD7</f>
        <v>4.6749894985067972E-2</v>
      </c>
      <c r="AE58" s="15">
        <f>D58*'Table A8'!AE7</f>
        <v>0.6952298723880701</v>
      </c>
      <c r="AF58" s="15">
        <f>E58*'Table A8'!AF7</f>
        <v>2.3517490699868882</v>
      </c>
      <c r="AG58" s="15">
        <f>F58*'Table A8'!AG7</f>
        <v>1.2093250321060902</v>
      </c>
      <c r="AH58" s="15">
        <f>G58*'Table A8'!AH7</f>
        <v>2.7388902264484454</v>
      </c>
      <c r="AI58" s="15">
        <f>H58*'Table A8'!AI7</f>
        <v>1.1840177271160164</v>
      </c>
      <c r="AJ58" s="15">
        <f>I58*'Table A8'!AJ7</f>
        <v>0.32606788397866499</v>
      </c>
      <c r="AK58" s="15">
        <f>J58*'Table A8'!AK7</f>
        <v>1.0767115896303299</v>
      </c>
      <c r="AL58" s="15">
        <f>K58*'Table A8'!AL7</f>
        <v>0.47060739080316288</v>
      </c>
      <c r="AM58" s="15">
        <f>L58*'Table A8'!AM7</f>
        <v>0.46133327903365429</v>
      </c>
      <c r="AN58" s="15">
        <f>M58*'Table A8'!AN7</f>
        <v>0.19471943405767983</v>
      </c>
      <c r="AO58" s="15">
        <f>N58*'Table A8'!AO7</f>
        <v>0.49931359193594144</v>
      </c>
      <c r="AP58" s="15">
        <f>O58*'Table A8'!AP7</f>
        <v>0.66411241160558099</v>
      </c>
      <c r="AR58" s="15">
        <f>Q58*'Table A8'!AR7</f>
        <v>5.0129801079824423</v>
      </c>
      <c r="AS58" s="15">
        <f>R58*'Table A8'!AS7</f>
        <v>2.0314800542630405</v>
      </c>
      <c r="AT58" s="15">
        <f>S58*'Table A8'!AT7</f>
        <v>2.1479576258079791</v>
      </c>
      <c r="AU58" s="15">
        <f>T58*'Table A8'!AU7</f>
        <v>2.050827552160444</v>
      </c>
      <c r="AW58" s="15">
        <f>V58*'Table A8'!AW7</f>
        <v>2.8852831755088659</v>
      </c>
      <c r="AX58" s="15">
        <f>W58*'Table A8'!AX7</f>
        <v>1.6006297769247571</v>
      </c>
      <c r="AY58" s="15">
        <f>X58*'Table A8'!AY7</f>
        <v>3.406873223056087</v>
      </c>
      <c r="AZ58" s="15">
        <f>Y58*'Table A8'!AZ7</f>
        <v>4.1577196587425025</v>
      </c>
      <c r="BA58" s="15">
        <f>Z58*'Table A8'!BA7</f>
        <v>1.4886866240754495</v>
      </c>
      <c r="BB58" s="15">
        <f>AA58*'Table A8'!BB7</f>
        <v>2.525681851330579</v>
      </c>
      <c r="BD58" s="11">
        <f t="shared" ref="BD58:BQ58" si="3">LN(BD7/BD6)*100</f>
        <v>-2.5091532869376763</v>
      </c>
      <c r="BE58" s="11">
        <f t="shared" si="3"/>
        <v>2.4104374662405137</v>
      </c>
      <c r="BF58" s="11">
        <f t="shared" si="3"/>
        <v>-6.1695084554209707</v>
      </c>
      <c r="BG58" s="11">
        <f t="shared" si="3"/>
        <v>0.72498126376648331</v>
      </c>
      <c r="BH58" s="11">
        <f t="shared" si="3"/>
        <v>-2.541608427393466</v>
      </c>
      <c r="BI58" s="11">
        <f t="shared" si="3"/>
        <v>-2.8915955167259684</v>
      </c>
      <c r="BJ58" s="11">
        <f t="shared" si="3"/>
        <v>2.5438226223681939E-2</v>
      </c>
      <c r="BK58" s="11">
        <f t="shared" si="3"/>
        <v>-11.90999798831001</v>
      </c>
      <c r="BL58" s="11">
        <f t="shared" si="3"/>
        <v>-4.8239950353336276</v>
      </c>
      <c r="BM58" s="11">
        <f t="shared" si="3"/>
        <v>-4.7221953676215733</v>
      </c>
      <c r="BN58" s="11">
        <f t="shared" si="3"/>
        <v>-7.4293198331454562</v>
      </c>
      <c r="BO58" s="11">
        <f t="shared" si="3"/>
        <v>-0.56819329602436497</v>
      </c>
      <c r="BP58" s="11">
        <f t="shared" si="3"/>
        <v>-2.1528314327209261</v>
      </c>
      <c r="BQ58" s="11">
        <f t="shared" si="3"/>
        <v>-4.200241646511599</v>
      </c>
      <c r="BS58" s="11">
        <f t="shared" ref="BS58:BV58" si="4">LN(BS7/BS6)*100</f>
        <v>-12.008798078195897</v>
      </c>
      <c r="BT58" s="11">
        <f t="shared" si="4"/>
        <v>-0.80291186977175921</v>
      </c>
      <c r="BU58" s="11">
        <f t="shared" si="4"/>
        <v>-1.9321351083663958</v>
      </c>
      <c r="BV58" s="11">
        <f t="shared" si="4"/>
        <v>-1.5016621307267457</v>
      </c>
      <c r="BX58" s="11" t="e">
        <f t="shared" ref="BX58:CC58" si="5">LN(BX7/BX6)*100</f>
        <v>#N/A</v>
      </c>
      <c r="BY58" s="11" t="e">
        <f t="shared" si="5"/>
        <v>#N/A</v>
      </c>
      <c r="BZ58" s="11" t="e">
        <f t="shared" si="5"/>
        <v>#N/A</v>
      </c>
      <c r="CA58" s="11" t="e">
        <f t="shared" si="5"/>
        <v>#N/A</v>
      </c>
      <c r="CB58" s="11" t="e">
        <f t="shared" si="5"/>
        <v>#N/A</v>
      </c>
      <c r="CC58" s="11">
        <f t="shared" si="5"/>
        <v>5.0452524651591295</v>
      </c>
    </row>
    <row r="59" spans="1:81" x14ac:dyDescent="0.3">
      <c r="A59" s="13">
        <v>1972</v>
      </c>
      <c r="B59" s="11">
        <f t="shared" ref="B59:O106" si="6">LN(B8/B7)*100</f>
        <v>2.9025315425685663</v>
      </c>
      <c r="C59" s="11">
        <f t="shared" si="6"/>
        <v>-0.17497817237875951</v>
      </c>
      <c r="D59" s="11">
        <f t="shared" si="6"/>
        <v>2.9347313815431391</v>
      </c>
      <c r="E59" s="11">
        <f t="shared" si="6"/>
        <v>4.8753991322411174</v>
      </c>
      <c r="F59" s="11">
        <f t="shared" si="6"/>
        <v>1.8249037136559374</v>
      </c>
      <c r="G59" s="11">
        <f t="shared" si="6"/>
        <v>2.116653427829752</v>
      </c>
      <c r="H59" s="11">
        <f t="shared" si="6"/>
        <v>3.492886107174034</v>
      </c>
      <c r="I59" s="11">
        <f t="shared" si="6"/>
        <v>2.850082908848786</v>
      </c>
      <c r="J59" s="11">
        <f t="shared" si="6"/>
        <v>3.2435275753153738</v>
      </c>
      <c r="K59" s="11">
        <f t="shared" si="6"/>
        <v>0.70674663079673861</v>
      </c>
      <c r="L59" s="11">
        <f t="shared" si="6"/>
        <v>-3.8635398232018517E-2</v>
      </c>
      <c r="M59" s="11">
        <f t="shared" si="6"/>
        <v>-2.1942846967763883</v>
      </c>
      <c r="N59" s="11">
        <f t="shared" si="6"/>
        <v>0.4015235577954005</v>
      </c>
      <c r="O59" s="11">
        <f t="shared" si="6"/>
        <v>1.5913831708315809</v>
      </c>
      <c r="Q59" s="11">
        <f t="shared" ref="Q59:T59" si="7">LN(Q8/Q7)*100</f>
        <v>64.934455790155255</v>
      </c>
      <c r="R59" s="11">
        <f t="shared" si="7"/>
        <v>4.4126796117750979</v>
      </c>
      <c r="S59" s="11">
        <f t="shared" si="7"/>
        <v>5.2984728885288455</v>
      </c>
      <c r="T59" s="11">
        <f t="shared" si="7"/>
        <v>4.9905613253297521</v>
      </c>
      <c r="V59" s="11">
        <f t="shared" ref="V59:AA59" si="8">LN(V8/V7)*100</f>
        <v>5.9115187567580554</v>
      </c>
      <c r="W59" s="11">
        <f t="shared" si="8"/>
        <v>4.1242958534049006</v>
      </c>
      <c r="X59" s="11">
        <f t="shared" si="8"/>
        <v>5.0486517417610637</v>
      </c>
      <c r="Y59" s="11">
        <f t="shared" si="8"/>
        <v>3.2937109074085509</v>
      </c>
      <c r="Z59" s="11">
        <f t="shared" si="8"/>
        <v>2.1071154639472449</v>
      </c>
      <c r="AA59" s="11">
        <f t="shared" si="8"/>
        <v>4.7231000378671579</v>
      </c>
      <c r="AC59" s="15">
        <f>B59*'Table A8'!AC8</f>
        <v>0.87859629793550487</v>
      </c>
      <c r="AD59" s="15">
        <f>C59*'Table A8'!AD8</f>
        <v>-2.2117240988675194E-2</v>
      </c>
      <c r="AE59" s="15">
        <f>D59*'Table A8'!AE8</f>
        <v>0.57080525371014057</v>
      </c>
      <c r="AF59" s="15">
        <f>E59*'Table A8'!AF8</f>
        <v>3.0164094431175794</v>
      </c>
      <c r="AG59" s="15">
        <f>F59*'Table A8'!AG8</f>
        <v>0.45823332249900584</v>
      </c>
      <c r="AH59" s="15">
        <f>G59*'Table A8'!AH8</f>
        <v>1.1184396712652409</v>
      </c>
      <c r="AI59" s="15">
        <f>H59*'Table A8'!AI8</f>
        <v>0.96194083391572893</v>
      </c>
      <c r="AJ59" s="15">
        <f>I59*'Table A8'!AJ8</f>
        <v>0.25764749495993033</v>
      </c>
      <c r="AK59" s="15">
        <f>J59*'Table A8'!AK8</f>
        <v>0.74795745886772524</v>
      </c>
      <c r="AL59" s="15">
        <f>K59*'Table A8'!AL8</f>
        <v>0.13831031564692173</v>
      </c>
      <c r="AM59" s="15">
        <f>L59*'Table A8'!AM8</f>
        <v>-8.2447939827127534E-3</v>
      </c>
      <c r="AN59" s="15">
        <f>M59*'Table A8'!AN8</f>
        <v>-0.34976898066615625</v>
      </c>
      <c r="AO59" s="15">
        <f>N59*'Table A8'!AO8</f>
        <v>0.10889318887411262</v>
      </c>
      <c r="AP59" s="15">
        <f>O59*'Table A8'!AP8</f>
        <v>0.34517100975336984</v>
      </c>
      <c r="AR59" s="15">
        <f>Q59*'Table A8'!AR8</f>
        <v>21.473824529804343</v>
      </c>
      <c r="AS59" s="15">
        <f>R59*'Table A8'!AS8</f>
        <v>2.1758923165663009</v>
      </c>
      <c r="AT59" s="15">
        <f>S59*'Table A8'!AT8</f>
        <v>2.2099930418053817</v>
      </c>
      <c r="AU59" s="15">
        <f>T59*'Table A8'!AU8</f>
        <v>2.1444442014941942</v>
      </c>
      <c r="AW59" s="15">
        <f>V59*'Table A8'!AW8</f>
        <v>1.7036997056976717</v>
      </c>
      <c r="AX59" s="15">
        <f>W59*'Table A8'!AX8</f>
        <v>0.83640719907051375</v>
      </c>
      <c r="AY59" s="15">
        <f>X59*'Table A8'!AY8</f>
        <v>3.3078766212018489</v>
      </c>
      <c r="AZ59" s="15">
        <f>Y59*'Table A8'!AZ8</f>
        <v>2.4386635558452907</v>
      </c>
      <c r="BA59" s="15">
        <f>Z59*'Table A8'!BA8</f>
        <v>0.69871948784490645</v>
      </c>
      <c r="BB59" s="15">
        <f>AA59*'Table A8'!BB8</f>
        <v>1.8183935145788559</v>
      </c>
      <c r="BD59" s="11">
        <f t="shared" ref="BD59:BQ59" si="9">LN(BD8/BD7)*100</f>
        <v>1.0012076705013582</v>
      </c>
      <c r="BE59" s="11">
        <f t="shared" si="9"/>
        <v>1.7562016047425966</v>
      </c>
      <c r="BF59" s="11">
        <f t="shared" si="9"/>
        <v>2.1574999636806682</v>
      </c>
      <c r="BG59" s="11">
        <f t="shared" si="9"/>
        <v>-3.4597276603044245</v>
      </c>
      <c r="BH59" s="11">
        <f t="shared" si="9"/>
        <v>3.005580792604023</v>
      </c>
      <c r="BI59" s="11">
        <f t="shared" si="9"/>
        <v>3.1363137542413351</v>
      </c>
      <c r="BJ59" s="11">
        <f t="shared" si="9"/>
        <v>2.4131959886244929</v>
      </c>
      <c r="BK59" s="11">
        <f t="shared" si="9"/>
        <v>-2.2519502844878079</v>
      </c>
      <c r="BL59" s="11">
        <f t="shared" si="9"/>
        <v>0.59787586656380076</v>
      </c>
      <c r="BM59" s="11">
        <f t="shared" si="9"/>
        <v>-0.55224136795167111</v>
      </c>
      <c r="BN59" s="11">
        <f t="shared" si="9"/>
        <v>-4.9367594225832567</v>
      </c>
      <c r="BO59" s="11">
        <f t="shared" si="9"/>
        <v>2.8884062342744308</v>
      </c>
      <c r="BP59" s="11">
        <f t="shared" si="9"/>
        <v>2.6068252345928364</v>
      </c>
      <c r="BQ59" s="11">
        <f t="shared" si="9"/>
        <v>0.45258954161279397</v>
      </c>
      <c r="BS59" s="11">
        <f t="shared" ref="BS59:BV59" si="10">LN(BS8/BS7)*100</f>
        <v>-52.914146920579739</v>
      </c>
      <c r="BT59" s="11">
        <f t="shared" si="10"/>
        <v>1.2862668225627458</v>
      </c>
      <c r="BU59" s="11">
        <f t="shared" si="10"/>
        <v>-2.7849883867418153</v>
      </c>
      <c r="BV59" s="11">
        <f t="shared" si="10"/>
        <v>1.257789362835972E-2</v>
      </c>
      <c r="BX59" s="11" t="e">
        <f t="shared" ref="BX59:CC59" si="11">LN(BX8/BX7)*100</f>
        <v>#N/A</v>
      </c>
      <c r="BY59" s="11" t="e">
        <f t="shared" si="11"/>
        <v>#N/A</v>
      </c>
      <c r="BZ59" s="11" t="e">
        <f t="shared" si="11"/>
        <v>#N/A</v>
      </c>
      <c r="CA59" s="11" t="e">
        <f t="shared" si="11"/>
        <v>#N/A</v>
      </c>
      <c r="CB59" s="11" t="e">
        <f t="shared" si="11"/>
        <v>#N/A</v>
      </c>
      <c r="CC59" s="11">
        <f t="shared" si="11"/>
        <v>5.3401374083208664</v>
      </c>
    </row>
    <row r="60" spans="1:81" x14ac:dyDescent="0.3">
      <c r="A60" s="13">
        <v>1973</v>
      </c>
      <c r="B60" s="11">
        <f t="shared" si="6"/>
        <v>3.12669148304344</v>
      </c>
      <c r="C60" s="11">
        <f t="shared" ref="C60:O60" si="12">LN(C9/C8)*100</f>
        <v>0.19017920607832997</v>
      </c>
      <c r="D60" s="11">
        <f t="shared" si="12"/>
        <v>4.0603265564849869</v>
      </c>
      <c r="E60" s="11">
        <f t="shared" si="12"/>
        <v>-0.98148538258528517</v>
      </c>
      <c r="F60" s="11">
        <f t="shared" si="12"/>
        <v>0.11577053003874603</v>
      </c>
      <c r="G60" s="11">
        <f t="shared" si="12"/>
        <v>0.83427405110489028</v>
      </c>
      <c r="H60" s="11">
        <f t="shared" si="12"/>
        <v>2.4645539051407628</v>
      </c>
      <c r="I60" s="11">
        <f t="shared" si="12"/>
        <v>1.1216311382715189</v>
      </c>
      <c r="J60" s="11">
        <f t="shared" si="12"/>
        <v>3.0826921024812544</v>
      </c>
      <c r="K60" s="11">
        <f t="shared" si="12"/>
        <v>1.1238429183764012</v>
      </c>
      <c r="L60" s="11">
        <f t="shared" si="12"/>
        <v>0.45494931383413417</v>
      </c>
      <c r="M60" s="11">
        <f t="shared" si="12"/>
        <v>-1.2098603980669325</v>
      </c>
      <c r="N60" s="11">
        <f t="shared" si="12"/>
        <v>0.63361093517872646</v>
      </c>
      <c r="O60" s="11">
        <f t="shared" si="12"/>
        <v>0.89668627609212526</v>
      </c>
      <c r="Q60" s="11">
        <f t="shared" ref="Q60:T60" si="13">LN(Q9/Q8)*100</f>
        <v>23.795863709935031</v>
      </c>
      <c r="R60" s="11">
        <f t="shared" si="13"/>
        <v>3.3336420267591924</v>
      </c>
      <c r="S60" s="11">
        <f t="shared" si="13"/>
        <v>6.2601439784295128</v>
      </c>
      <c r="T60" s="11">
        <f t="shared" si="13"/>
        <v>5.2129065434946602</v>
      </c>
      <c r="V60" s="11">
        <f t="shared" ref="V60:AA60" si="14">LN(V9/V8)*100</f>
        <v>6.7178537756711521</v>
      </c>
      <c r="W60" s="11">
        <f t="shared" si="14"/>
        <v>6.2913825410569393</v>
      </c>
      <c r="X60" s="11">
        <f t="shared" si="14"/>
        <v>6.0292230256120041</v>
      </c>
      <c r="Y60" s="11">
        <f t="shared" si="14"/>
        <v>7.5159386402615382</v>
      </c>
      <c r="Z60" s="11">
        <f t="shared" si="14"/>
        <v>6.6153146869219945</v>
      </c>
      <c r="AA60" s="11">
        <f t="shared" si="14"/>
        <v>6.3095825593071755</v>
      </c>
      <c r="AC60" s="15">
        <f>B60*'Table A8'!AC9</f>
        <v>0.95614225551468379</v>
      </c>
      <c r="AD60" s="15">
        <f>C60*'Table A8'!AD9</f>
        <v>2.4799368472614221E-2</v>
      </c>
      <c r="AE60" s="15">
        <f>D60*'Table A8'!AE9</f>
        <v>0.79704210303800305</v>
      </c>
      <c r="AF60" s="15">
        <f>E60*'Table A8'!AF9</f>
        <v>-0.61627467172530059</v>
      </c>
      <c r="AG60" s="15">
        <f>F60*'Table A8'!AG9</f>
        <v>2.9926682015015842E-2</v>
      </c>
      <c r="AH60" s="15">
        <f>G60*'Table A8'!AH9</f>
        <v>0.44892286689954147</v>
      </c>
      <c r="AI60" s="15">
        <f>H60*'Table A8'!AI9</f>
        <v>0.69574356742123733</v>
      </c>
      <c r="AJ60" s="15">
        <f>I60*'Table A8'!AJ9</f>
        <v>0.1057698163390043</v>
      </c>
      <c r="AK60" s="15">
        <f>J60*'Table A8'!AK9</f>
        <v>0.73368072039053855</v>
      </c>
      <c r="AL60" s="15">
        <f>K60*'Table A8'!AL9</f>
        <v>0.22724103809570836</v>
      </c>
      <c r="AM60" s="15">
        <f>L60*'Table A8'!AM9</f>
        <v>9.9861374386592469E-2</v>
      </c>
      <c r="AN60" s="15">
        <f>M60*'Table A8'!AN9</f>
        <v>-0.19442456596935598</v>
      </c>
      <c r="AO60" s="15">
        <f>N60*'Table A8'!AO9</f>
        <v>0.1706947859371489</v>
      </c>
      <c r="AP60" s="15">
        <f>O60*'Table A8'!AP9</f>
        <v>0.19879534740962418</v>
      </c>
      <c r="AR60" s="15">
        <f>Q60*'Table A8'!AR9</f>
        <v>7.8335983333106132</v>
      </c>
      <c r="AS60" s="15">
        <f>R60*'Table A8'!AS9</f>
        <v>1.6504861674484761</v>
      </c>
      <c r="AT60" s="15">
        <f>S60*'Table A8'!AT9</f>
        <v>2.6230003269619662</v>
      </c>
      <c r="AU60" s="15">
        <f>T60*'Table A8'!AU9</f>
        <v>2.2472840109005481</v>
      </c>
      <c r="AW60" s="15">
        <f>V60*'Table A8'!AW9</f>
        <v>1.9401161704138283</v>
      </c>
      <c r="AX60" s="15">
        <f>W60*'Table A8'!AX9</f>
        <v>1.279038070596876</v>
      </c>
      <c r="AY60" s="15">
        <f>X60*'Table A8'!AY9</f>
        <v>3.9587878386168422</v>
      </c>
      <c r="AZ60" s="15">
        <f>Y60*'Table A8'!AZ9</f>
        <v>5.5693105324337999</v>
      </c>
      <c r="BA60" s="15">
        <f>Z60*'Table A8'!BA9</f>
        <v>2.1982690704641792</v>
      </c>
      <c r="BB60" s="15">
        <f>AA60*'Table A8'!BB9</f>
        <v>2.433605993124778</v>
      </c>
      <c r="BD60" s="11">
        <f t="shared" ref="BD60:BQ60" si="15">LN(BD9/BD8)*100</f>
        <v>1.8049500963590432</v>
      </c>
      <c r="BE60" s="11">
        <f t="shared" si="15"/>
        <v>4.8641409709416203</v>
      </c>
      <c r="BF60" s="11">
        <f t="shared" si="15"/>
        <v>6.0368724846322159</v>
      </c>
      <c r="BG60" s="11">
        <f t="shared" si="15"/>
        <v>8.4599136356658899</v>
      </c>
      <c r="BH60" s="11">
        <f t="shared" si="15"/>
        <v>11.893426696247397</v>
      </c>
      <c r="BI60" s="11">
        <f t="shared" si="15"/>
        <v>10.970404300391216</v>
      </c>
      <c r="BJ60" s="11">
        <f t="shared" si="15"/>
        <v>9.5877540060114423</v>
      </c>
      <c r="BK60" s="11">
        <f t="shared" si="15"/>
        <v>7.0344781937284013</v>
      </c>
      <c r="BL60" s="11">
        <f t="shared" si="15"/>
        <v>9.9606797142346633</v>
      </c>
      <c r="BM60" s="11">
        <f t="shared" si="15"/>
        <v>10.684085888183708</v>
      </c>
      <c r="BN60" s="11">
        <f t="shared" si="15"/>
        <v>9.4788249079052509</v>
      </c>
      <c r="BO60" s="11">
        <f t="shared" si="15"/>
        <v>6.8966163121264161</v>
      </c>
      <c r="BP60" s="11">
        <f t="shared" si="15"/>
        <v>11.158960549068865</v>
      </c>
      <c r="BQ60" s="11">
        <f t="shared" si="15"/>
        <v>7.9868541048253432</v>
      </c>
      <c r="BS60" s="11">
        <f t="shared" ref="BS60:BV60" si="16">LN(BS9/BS8)*100</f>
        <v>-24.976843048856111</v>
      </c>
      <c r="BT60" s="11">
        <f t="shared" si="16"/>
        <v>-1.1419958630617744</v>
      </c>
      <c r="BU60" s="11">
        <f t="shared" si="16"/>
        <v>-2.0973068642482935</v>
      </c>
      <c r="BV60" s="11">
        <f t="shared" si="16"/>
        <v>-2.5231263115048348</v>
      </c>
      <c r="BX60" s="11" t="e">
        <f t="shared" ref="BX60:CC60" si="17">LN(BX9/BX8)*100</f>
        <v>#N/A</v>
      </c>
      <c r="BY60" s="11" t="e">
        <f t="shared" si="17"/>
        <v>#N/A</v>
      </c>
      <c r="BZ60" s="11" t="e">
        <f t="shared" si="17"/>
        <v>#N/A</v>
      </c>
      <c r="CA60" s="11" t="e">
        <f t="shared" si="17"/>
        <v>#N/A</v>
      </c>
      <c r="CB60" s="11" t="e">
        <f t="shared" si="17"/>
        <v>#N/A</v>
      </c>
      <c r="CC60" s="11">
        <f t="shared" si="17"/>
        <v>5.8995976122056382</v>
      </c>
    </row>
    <row r="61" spans="1:81" x14ac:dyDescent="0.3">
      <c r="A61" s="13">
        <v>1974</v>
      </c>
      <c r="B61" s="11">
        <f t="shared" si="6"/>
        <v>3.316942920493652</v>
      </c>
      <c r="C61" s="11">
        <f t="shared" si="6"/>
        <v>2.4533186523872144</v>
      </c>
      <c r="D61" s="11">
        <f t="shared" si="6"/>
        <v>4.5640430742226501</v>
      </c>
      <c r="E61" s="11">
        <f t="shared" si="6"/>
        <v>-3.1234621157415132</v>
      </c>
      <c r="F61" s="11">
        <f t="shared" si="6"/>
        <v>4.4985701732265133E-2</v>
      </c>
      <c r="G61" s="11">
        <f t="shared" si="6"/>
        <v>1.2542833326164671</v>
      </c>
      <c r="H61" s="11">
        <f t="shared" si="6"/>
        <v>3.6319607663119728</v>
      </c>
      <c r="I61" s="11">
        <f t="shared" si="6"/>
        <v>1.8505121510400069</v>
      </c>
      <c r="J61" s="11">
        <f t="shared" si="6"/>
        <v>5.4765009310591104</v>
      </c>
      <c r="K61" s="11">
        <f t="shared" si="6"/>
        <v>2.2879576664214114</v>
      </c>
      <c r="L61" s="11">
        <f t="shared" si="6"/>
        <v>1.7313478272206058</v>
      </c>
      <c r="M61" s="11">
        <f t="shared" si="6"/>
        <v>1.292761957219061</v>
      </c>
      <c r="N61" s="11">
        <f t="shared" si="6"/>
        <v>2.3207935821288577</v>
      </c>
      <c r="O61" s="11">
        <f t="shared" si="6"/>
        <v>1.8976278529997264</v>
      </c>
      <c r="Q61" s="11">
        <f t="shared" ref="Q61:T61" si="18">LN(Q10/Q9)*100</f>
        <v>13.205972201306631</v>
      </c>
      <c r="R61" s="11">
        <f t="shared" si="18"/>
        <v>4.5075231751573259</v>
      </c>
      <c r="S61" s="11">
        <f t="shared" si="18"/>
        <v>6.0603500038825207</v>
      </c>
      <c r="T61" s="11">
        <f t="shared" si="18"/>
        <v>5.4902294387697275</v>
      </c>
      <c r="V61" s="11">
        <f t="shared" ref="V61:AA61" si="19">LN(V10/V9)*100</f>
        <v>4.9596941139372186</v>
      </c>
      <c r="W61" s="11">
        <f t="shared" si="19"/>
        <v>8.1917122467886792</v>
      </c>
      <c r="X61" s="11">
        <f t="shared" si="19"/>
        <v>8.0276489088978824</v>
      </c>
      <c r="Y61" s="11">
        <f t="shared" si="19"/>
        <v>11.108182264143551</v>
      </c>
      <c r="Z61" s="11">
        <f t="shared" si="19"/>
        <v>8.0222839170015661</v>
      </c>
      <c r="AA61" s="11">
        <f t="shared" si="19"/>
        <v>7.7196918009494828</v>
      </c>
      <c r="AC61" s="15">
        <f>B61*'Table A8'!AC10</f>
        <v>0.90486202871066845</v>
      </c>
      <c r="AD61" s="15">
        <f>C61*'Table A8'!AD10</f>
        <v>0.28262230875500705</v>
      </c>
      <c r="AE61" s="15">
        <f>D61*'Table A8'!AE10</f>
        <v>0.78821023891825148</v>
      </c>
      <c r="AF61" s="15">
        <f>E61*'Table A8'!AF10</f>
        <v>-1.8434673407106412</v>
      </c>
      <c r="AG61" s="15">
        <f>F61*'Table A8'!AG10</f>
        <v>1.0391697100153245E-2</v>
      </c>
      <c r="AH61" s="15">
        <f>G61*'Table A8'!AH10</f>
        <v>0.62613823964214033</v>
      </c>
      <c r="AI61" s="15">
        <f>H61*'Table A8'!AI10</f>
        <v>0.92978195617586512</v>
      </c>
      <c r="AJ61" s="15">
        <f>I61*'Table A8'!AJ10</f>
        <v>0.15414766218163264</v>
      </c>
      <c r="AK61" s="15">
        <f>J61*'Table A8'!AK10</f>
        <v>1.1429457443120363</v>
      </c>
      <c r="AL61" s="15">
        <f>K61*'Table A8'!AL10</f>
        <v>0.4038245281233791</v>
      </c>
      <c r="AM61" s="15">
        <f>L61*'Table A8'!AM10</f>
        <v>0.33311132195724458</v>
      </c>
      <c r="AN61" s="15">
        <f>M61*'Table A8'!AN10</f>
        <v>0.18331364553366289</v>
      </c>
      <c r="AO61" s="15">
        <f>N61*'Table A8'!AO10</f>
        <v>0.53656747618819178</v>
      </c>
      <c r="AP61" s="15">
        <f>O61*'Table A8'!AP10</f>
        <v>0.37250434754384631</v>
      </c>
      <c r="AR61" s="15">
        <f>Q61*'Table A8'!AR10</f>
        <v>3.9327385215491142</v>
      </c>
      <c r="AS61" s="15">
        <f>R61*'Table A8'!AS10</f>
        <v>2.0162151162478721</v>
      </c>
      <c r="AT61" s="15">
        <f>S61*'Table A8'!AT10</f>
        <v>2.279903671460604</v>
      </c>
      <c r="AU61" s="15">
        <f>T61*'Table A8'!AU10</f>
        <v>2.131856091074285</v>
      </c>
      <c r="AW61" s="15">
        <f>V61*'Table A8'!AW10</f>
        <v>1.2433953143640608</v>
      </c>
      <c r="AX61" s="15">
        <f>W61*'Table A8'!AX10</f>
        <v>1.4261771021659093</v>
      </c>
      <c r="AY61" s="15">
        <f>X61*'Table A8'!AY10</f>
        <v>4.8848243610643616</v>
      </c>
      <c r="AZ61" s="15">
        <f>Y61*'Table A8'!AZ10</f>
        <v>7.7601761297306844</v>
      </c>
      <c r="BA61" s="15">
        <f>Z61*'Table A8'!BA10</f>
        <v>2.3296712494972547</v>
      </c>
      <c r="BB61" s="15">
        <f>AA61*'Table A8'!BB10</f>
        <v>2.6262391506830136</v>
      </c>
      <c r="BD61" s="11">
        <f t="shared" ref="BD61:BQ61" si="20">LN(BD10/BD9)*100</f>
        <v>-3.9735271910904082</v>
      </c>
      <c r="BE61" s="11">
        <f t="shared" si="20"/>
        <v>-7.8288281347198936</v>
      </c>
      <c r="BF61" s="11">
        <f t="shared" si="20"/>
        <v>-7.5153457171253351</v>
      </c>
      <c r="BG61" s="11">
        <f t="shared" si="20"/>
        <v>1.2150206866660638</v>
      </c>
      <c r="BH61" s="11">
        <f t="shared" si="20"/>
        <v>3.39201610251859</v>
      </c>
      <c r="BI61" s="11">
        <f t="shared" si="20"/>
        <v>2.1108648015932823</v>
      </c>
      <c r="BJ61" s="11">
        <f t="shared" si="20"/>
        <v>-10.435578238281757</v>
      </c>
      <c r="BK61" s="11">
        <f t="shared" si="20"/>
        <v>-7.0684740332606717</v>
      </c>
      <c r="BL61" s="11">
        <f t="shared" si="20"/>
        <v>-0.95291151978224486</v>
      </c>
      <c r="BM61" s="11">
        <f t="shared" si="20"/>
        <v>2.8887539101544948</v>
      </c>
      <c r="BN61" s="11">
        <f t="shared" si="20"/>
        <v>4.3091272603436268</v>
      </c>
      <c r="BO61" s="11">
        <f t="shared" si="20"/>
        <v>-5.5686906835375218</v>
      </c>
      <c r="BP61" s="11">
        <f t="shared" si="20"/>
        <v>-6.1417746587976376</v>
      </c>
      <c r="BQ61" s="11">
        <f t="shared" si="20"/>
        <v>-3.1098974929370011</v>
      </c>
      <c r="BS61" s="11">
        <f t="shared" ref="BS61:BV61" si="21">LN(BS10/BS9)*100</f>
        <v>-34.460277437584068</v>
      </c>
      <c r="BT61" s="11">
        <f t="shared" si="21"/>
        <v>-13.577941562870283</v>
      </c>
      <c r="BU61" s="11">
        <f t="shared" si="21"/>
        <v>-9.296682652272354</v>
      </c>
      <c r="BV61" s="11">
        <f t="shared" si="21"/>
        <v>-13.18314888971768</v>
      </c>
      <c r="BX61" s="11" t="e">
        <f t="shared" ref="BX61:CC61" si="22">LN(BX10/BX9)*100</f>
        <v>#N/A</v>
      </c>
      <c r="BY61" s="11" t="e">
        <f t="shared" si="22"/>
        <v>#N/A</v>
      </c>
      <c r="BZ61" s="11" t="e">
        <f t="shared" si="22"/>
        <v>#N/A</v>
      </c>
      <c r="CA61" s="11" t="e">
        <f t="shared" si="22"/>
        <v>#N/A</v>
      </c>
      <c r="CB61" s="11" t="e">
        <f t="shared" si="22"/>
        <v>#N/A</v>
      </c>
      <c r="CC61" s="11">
        <f t="shared" si="22"/>
        <v>-3.4497492335665099</v>
      </c>
    </row>
    <row r="62" spans="1:81" x14ac:dyDescent="0.3">
      <c r="A62" s="13">
        <v>1975</v>
      </c>
      <c r="B62" s="11">
        <f t="shared" si="6"/>
        <v>1.7257713812395123</v>
      </c>
      <c r="C62" s="11">
        <f t="shared" si="6"/>
        <v>0.13339461581702228</v>
      </c>
      <c r="D62" s="11">
        <f t="shared" si="6"/>
        <v>2.0382205462307086</v>
      </c>
      <c r="E62" s="11">
        <f t="shared" si="6"/>
        <v>-2.7159161925706754</v>
      </c>
      <c r="F62" s="11">
        <f t="shared" si="6"/>
        <v>1.010045024925758</v>
      </c>
      <c r="G62" s="11">
        <f t="shared" si="6"/>
        <v>2.9077691940028028</v>
      </c>
      <c r="H62" s="11">
        <f t="shared" si="6"/>
        <v>1.3782661662955422</v>
      </c>
      <c r="I62" s="11">
        <f t="shared" si="6"/>
        <v>2.9618556212449567</v>
      </c>
      <c r="J62" s="11">
        <f t="shared" si="6"/>
        <v>6.1149694025925436</v>
      </c>
      <c r="K62" s="11">
        <f t="shared" si="6"/>
        <v>1.893437805891661</v>
      </c>
      <c r="L62" s="11">
        <f t="shared" si="6"/>
        <v>1.7984748519199192</v>
      </c>
      <c r="M62" s="11">
        <f t="shared" si="6"/>
        <v>1.4193388531669073</v>
      </c>
      <c r="N62" s="11">
        <f t="shared" si="6"/>
        <v>2.0843768228187658</v>
      </c>
      <c r="O62" s="11">
        <f t="shared" si="6"/>
        <v>1.6689012729849597</v>
      </c>
      <c r="Q62" s="11">
        <f t="shared" ref="Q62:T62" si="23">LN(Q11/Q10)*100</f>
        <v>6.0018009726252952</v>
      </c>
      <c r="R62" s="11">
        <f t="shared" si="23"/>
        <v>2.8245691884825708</v>
      </c>
      <c r="S62" s="11">
        <f t="shared" si="23"/>
        <v>3.258266949062488</v>
      </c>
      <c r="T62" s="11">
        <f t="shared" si="23"/>
        <v>3.0903182369031947</v>
      </c>
      <c r="V62" s="11">
        <f t="shared" ref="V62:AA62" si="24">LN(V11/V10)*100</f>
        <v>0.53619431413853735</v>
      </c>
      <c r="W62" s="11">
        <f t="shared" si="24"/>
        <v>7.1071442179194158</v>
      </c>
      <c r="X62" s="11">
        <f t="shared" si="24"/>
        <v>8.8529625456452372</v>
      </c>
      <c r="Y62" s="11">
        <f t="shared" si="24"/>
        <v>3.365702300347627</v>
      </c>
      <c r="Z62" s="11">
        <f t="shared" si="24"/>
        <v>8.3583317701099009</v>
      </c>
      <c r="AA62" s="11">
        <f t="shared" si="24"/>
        <v>7.2759354282428097</v>
      </c>
      <c r="AC62" s="15">
        <f>B62*'Table A8'!AC11</f>
        <v>0.39036948643637764</v>
      </c>
      <c r="AD62" s="15">
        <f>C62*'Table A8'!AD11</f>
        <v>1.2432378194146469E-2</v>
      </c>
      <c r="AE62" s="15">
        <f>D62*'Table A8'!AE11</f>
        <v>0.28636998674541447</v>
      </c>
      <c r="AF62" s="15">
        <f>E62*'Table A8'!AF11</f>
        <v>-1.4350901161543448</v>
      </c>
      <c r="AG62" s="15">
        <f>F62*'Table A8'!AG11</f>
        <v>0.19029248269601282</v>
      </c>
      <c r="AH62" s="15">
        <f>G62*'Table A8'!AH11</f>
        <v>1.2689504762628232</v>
      </c>
      <c r="AI62" s="15">
        <f>H62*'Table A8'!AI11</f>
        <v>0.2934328668043209</v>
      </c>
      <c r="AJ62" s="15">
        <f>I62*'Table A8'!AJ11</f>
        <v>0.19725958437491409</v>
      </c>
      <c r="AK62" s="15">
        <f>J62*'Table A8'!AK11</f>
        <v>1.032818332097881</v>
      </c>
      <c r="AL62" s="15">
        <f>K62*'Table A8'!AL11</f>
        <v>0.26830013709484846</v>
      </c>
      <c r="AM62" s="15">
        <f>L62*'Table A8'!AM11</f>
        <v>0.28379933163296334</v>
      </c>
      <c r="AN62" s="15">
        <f>M62*'Table A8'!AN11</f>
        <v>0.16393363754077786</v>
      </c>
      <c r="AO62" s="15">
        <f>N62*'Table A8'!AO11</f>
        <v>0.38456752381006226</v>
      </c>
      <c r="AP62" s="15">
        <f>O62*'Table A8'!AP11</f>
        <v>0.26752487405948905</v>
      </c>
      <c r="AR62" s="15">
        <f>Q62*'Table A8'!AR11</f>
        <v>1.4872462810165483</v>
      </c>
      <c r="AS62" s="15">
        <f>R62*'Table A8'!AS11</f>
        <v>1.0609081871940538</v>
      </c>
      <c r="AT62" s="15">
        <f>S62*'Table A8'!AT11</f>
        <v>1.0152759813278713</v>
      </c>
      <c r="AU62" s="15">
        <f>T62*'Table A8'!AU11</f>
        <v>0.99909988599080291</v>
      </c>
      <c r="AW62" s="15">
        <f>V62*'Table A8'!AW11</f>
        <v>0.1051477050025672</v>
      </c>
      <c r="AX62" s="15">
        <f>W62*'Table A8'!AX11</f>
        <v>0.9452501809832824</v>
      </c>
      <c r="AY62" s="15">
        <f>X62*'Table A8'!AY11</f>
        <v>4.7186290368289106</v>
      </c>
      <c r="AZ62" s="15">
        <f>Y62*'Table A8'!AZ11</f>
        <v>2.123421581289318</v>
      </c>
      <c r="BA62" s="15">
        <f>Z62*'Table A8'!BA11</f>
        <v>1.923252140302288</v>
      </c>
      <c r="BB62" s="15">
        <f>AA62*'Table A8'!BB11</f>
        <v>1.9914235267100575</v>
      </c>
      <c r="BD62" s="11">
        <f t="shared" ref="BD62:BQ62" si="25">LN(BD11/BD10)*100</f>
        <v>-4.6484615571961703</v>
      </c>
      <c r="BE62" s="11">
        <f t="shared" si="25"/>
        <v>-3.7624496081289198</v>
      </c>
      <c r="BF62" s="11">
        <f t="shared" si="25"/>
        <v>-13.973807763666926</v>
      </c>
      <c r="BG62" s="11">
        <f t="shared" si="25"/>
        <v>-15.310266190523745</v>
      </c>
      <c r="BH62" s="11">
        <f t="shared" si="25"/>
        <v>-12.037776855062303</v>
      </c>
      <c r="BI62" s="11">
        <f t="shared" si="25"/>
        <v>-13.817237957081844</v>
      </c>
      <c r="BJ62" s="11">
        <f t="shared" si="25"/>
        <v>-8.7848521992934128</v>
      </c>
      <c r="BK62" s="11">
        <f t="shared" si="25"/>
        <v>-14.62621761030117</v>
      </c>
      <c r="BL62" s="11">
        <f t="shared" si="25"/>
        <v>-11.797943387464418</v>
      </c>
      <c r="BM62" s="11">
        <f t="shared" si="25"/>
        <v>-6.0649910778138079</v>
      </c>
      <c r="BN62" s="11">
        <f t="shared" si="25"/>
        <v>-3.7965299237076748</v>
      </c>
      <c r="BO62" s="11">
        <f t="shared" si="25"/>
        <v>-9.2379142456076302</v>
      </c>
      <c r="BP62" s="11">
        <f t="shared" si="25"/>
        <v>-8.0317451789043552</v>
      </c>
      <c r="BQ62" s="11">
        <f t="shared" si="25"/>
        <v>-8.8624450812730231</v>
      </c>
      <c r="BS62" s="11">
        <f t="shared" ref="BS62:BV62" si="26">LN(BS11/BS10)*100</f>
        <v>-5.3986108628546496</v>
      </c>
      <c r="BT62" s="11">
        <f t="shared" si="26"/>
        <v>-6.0632665459542068</v>
      </c>
      <c r="BU62" s="11">
        <f t="shared" si="26"/>
        <v>-8.3665653831860123</v>
      </c>
      <c r="BV62" s="11">
        <f t="shared" si="26"/>
        <v>-6.7982309587245302</v>
      </c>
      <c r="BX62" s="11" t="e">
        <f t="shared" ref="BX62:CC62" si="27">LN(BX11/BX10)*100</f>
        <v>#N/A</v>
      </c>
      <c r="BY62" s="11" t="e">
        <f t="shared" si="27"/>
        <v>#N/A</v>
      </c>
      <c r="BZ62" s="11" t="e">
        <f t="shared" si="27"/>
        <v>#N/A</v>
      </c>
      <c r="CA62" s="11" t="e">
        <f t="shared" si="27"/>
        <v>#N/A</v>
      </c>
      <c r="CB62" s="11" t="e">
        <f t="shared" si="27"/>
        <v>#N/A</v>
      </c>
      <c r="CC62" s="11">
        <f t="shared" si="27"/>
        <v>-8.1641124417208442</v>
      </c>
    </row>
    <row r="63" spans="1:81" x14ac:dyDescent="0.3">
      <c r="A63" s="13">
        <v>1976</v>
      </c>
      <c r="B63" s="11">
        <f t="shared" si="6"/>
        <v>4.30338898518519E-2</v>
      </c>
      <c r="C63" s="11">
        <f t="shared" si="6"/>
        <v>-2.5077051201779299</v>
      </c>
      <c r="D63" s="11">
        <f t="shared" si="6"/>
        <v>-5.1746443586751657E-2</v>
      </c>
      <c r="E63" s="11">
        <f t="shared" si="6"/>
        <v>-3.5257306185678989</v>
      </c>
      <c r="F63" s="11">
        <f t="shared" si="6"/>
        <v>1.7402709055065233</v>
      </c>
      <c r="G63" s="11">
        <f t="shared" si="6"/>
        <v>3.8188645240071546</v>
      </c>
      <c r="H63" s="11">
        <f t="shared" si="6"/>
        <v>-0.11520001274021084</v>
      </c>
      <c r="I63" s="11">
        <f t="shared" si="6"/>
        <v>2.9804864258351302</v>
      </c>
      <c r="J63" s="11">
        <f t="shared" si="6"/>
        <v>6.5030526067545082</v>
      </c>
      <c r="K63" s="11">
        <f t="shared" si="6"/>
        <v>0.45487270195373491</v>
      </c>
      <c r="L63" s="11">
        <f t="shared" si="6"/>
        <v>1.0417145659306668</v>
      </c>
      <c r="M63" s="11">
        <f t="shared" si="6"/>
        <v>1.1372990172269981</v>
      </c>
      <c r="N63" s="11">
        <f t="shared" si="6"/>
        <v>1.577299206082982</v>
      </c>
      <c r="O63" s="11">
        <f t="shared" si="6"/>
        <v>1.0973254780512953</v>
      </c>
      <c r="Q63" s="11">
        <f t="shared" ref="Q63:T63" si="28">LN(Q12/Q11)*100</f>
        <v>11.020314013361425</v>
      </c>
      <c r="R63" s="11">
        <f t="shared" si="28"/>
        <v>0.7352102368753235</v>
      </c>
      <c r="S63" s="11">
        <f t="shared" si="28"/>
        <v>1.4290597209614528</v>
      </c>
      <c r="T63" s="11">
        <f t="shared" si="28"/>
        <v>1.1906818062840319</v>
      </c>
      <c r="V63" s="11">
        <f t="shared" ref="V63:AA63" si="29">LN(V12/V11)*100</f>
        <v>5.9680483272658496</v>
      </c>
      <c r="W63" s="11">
        <f t="shared" si="29"/>
        <v>9.0010750337826302</v>
      </c>
      <c r="X63" s="11">
        <f t="shared" si="29"/>
        <v>9.6010133169346616</v>
      </c>
      <c r="Y63" s="11">
        <f t="shared" si="29"/>
        <v>9.5739917670843777</v>
      </c>
      <c r="Z63" s="11">
        <f t="shared" si="29"/>
        <v>10.853638176504449</v>
      </c>
      <c r="AA63" s="11">
        <f t="shared" si="29"/>
        <v>9.0113286237132808</v>
      </c>
      <c r="AC63" s="15">
        <f>B63*'Table A8'!AC12</f>
        <v>9.4330286555259352E-3</v>
      </c>
      <c r="AD63" s="15">
        <f>C63*'Table A8'!AD12</f>
        <v>-0.23020733003233396</v>
      </c>
      <c r="AE63" s="15">
        <f>D63*'Table A8'!AE12</f>
        <v>-7.109961348819676E-3</v>
      </c>
      <c r="AF63" s="15">
        <f>E63*'Table A8'!AF12</f>
        <v>-1.8146935493768974</v>
      </c>
      <c r="AG63" s="15">
        <f>F63*'Table A8'!AG12</f>
        <v>0.31307473590062346</v>
      </c>
      <c r="AH63" s="15">
        <f>G63*'Table A8'!AH12</f>
        <v>1.6149978072026259</v>
      </c>
      <c r="AI63" s="15">
        <f>H63*'Table A8'!AI12</f>
        <v>-2.3754242627031481E-2</v>
      </c>
      <c r="AJ63" s="15">
        <f>I63*'Table A8'!AJ12</f>
        <v>0.19075113125344817</v>
      </c>
      <c r="AK63" s="15">
        <f>J63*'Table A8'!AK12</f>
        <v>1.0691018485504411</v>
      </c>
      <c r="AL63" s="15">
        <f>K63*'Table A8'!AL12</f>
        <v>6.2635971059029322E-2</v>
      </c>
      <c r="AM63" s="15">
        <f>L63*'Table A8'!AM12</f>
        <v>0.16031987169672965</v>
      </c>
      <c r="AN63" s="15">
        <f>M63*'Table A8'!AN12</f>
        <v>0.12589900120702871</v>
      </c>
      <c r="AO63" s="15">
        <f>N63*'Table A8'!AO12</f>
        <v>0.27776239019121318</v>
      </c>
      <c r="AP63" s="15">
        <f>O63*'Table A8'!AP12</f>
        <v>0.17030491419356103</v>
      </c>
      <c r="AR63" s="15">
        <f>Q63*'Table A8'!AR12</f>
        <v>2.5831616047319184</v>
      </c>
      <c r="AS63" s="15">
        <f>R63*'Table A8'!AS12</f>
        <v>0.26386695401455362</v>
      </c>
      <c r="AT63" s="15">
        <f>S63*'Table A8'!AT12</f>
        <v>0.42443073712555157</v>
      </c>
      <c r="AU63" s="15">
        <f>T63*'Table A8'!AU12</f>
        <v>0.36684906451611027</v>
      </c>
      <c r="AW63" s="15">
        <f>V63*'Table A8'!AW12</f>
        <v>1.0939432583878304</v>
      </c>
      <c r="AX63" s="15">
        <f>W63*'Table A8'!AX12</f>
        <v>1.1125328741755334</v>
      </c>
      <c r="AY63" s="15">
        <f>X63*'Table A8'!AY12</f>
        <v>4.9272400342508682</v>
      </c>
      <c r="AZ63" s="15">
        <f>Y63*'Table A8'!AZ12</f>
        <v>5.8631125581624737</v>
      </c>
      <c r="BA63" s="15">
        <f>Z63*'Table A8'!BA12</f>
        <v>2.3411297546720098</v>
      </c>
      <c r="BB63" s="15">
        <f>AA63*'Table A8'!BB12</f>
        <v>2.3204171206061694</v>
      </c>
      <c r="BD63" s="11">
        <f t="shared" ref="BD63:BQ63" si="30">LN(BD12/BD11)*100</f>
        <v>2.8796562861048054</v>
      </c>
      <c r="BE63" s="11">
        <f t="shared" si="30"/>
        <v>2.5077051201779281</v>
      </c>
      <c r="BF63" s="11">
        <f t="shared" si="30"/>
        <v>4.3537042499609822</v>
      </c>
      <c r="BG63" s="11">
        <f t="shared" si="30"/>
        <v>10.07532232795775</v>
      </c>
      <c r="BH63" s="11">
        <f t="shared" si="30"/>
        <v>10.28417497885734</v>
      </c>
      <c r="BI63" s="11">
        <f t="shared" si="30"/>
        <v>8.1726707031435719</v>
      </c>
      <c r="BJ63" s="11">
        <f t="shared" si="30"/>
        <v>3.2720131498140148</v>
      </c>
      <c r="BK63" s="11">
        <f t="shared" si="30"/>
        <v>6.3644815815609879E-2</v>
      </c>
      <c r="BL63" s="11">
        <f t="shared" si="30"/>
        <v>-8.0186201429144059</v>
      </c>
      <c r="BM63" s="11">
        <f t="shared" si="30"/>
        <v>-2.86673594118963</v>
      </c>
      <c r="BN63" s="11">
        <f t="shared" si="30"/>
        <v>-5.0206895124329129</v>
      </c>
      <c r="BO63" s="11">
        <f t="shared" si="30"/>
        <v>-1.8775244637824644</v>
      </c>
      <c r="BP63" s="11">
        <f t="shared" si="30"/>
        <v>1.1725398969102665</v>
      </c>
      <c r="BQ63" s="11">
        <f t="shared" si="30"/>
        <v>0.77938938415407744</v>
      </c>
      <c r="BS63" s="11">
        <f t="shared" ref="BS63:BV63" si="31">LN(BS12/BS11)*100</f>
        <v>-3.572704723213127</v>
      </c>
      <c r="BT63" s="11">
        <f t="shared" si="31"/>
        <v>2.8107070242933063</v>
      </c>
      <c r="BU63" s="11">
        <f t="shared" si="31"/>
        <v>0.49346024155438978</v>
      </c>
      <c r="BV63" s="11">
        <f t="shared" si="31"/>
        <v>1.9999883830385379</v>
      </c>
      <c r="BX63" s="11" t="e">
        <f t="shared" ref="BX63:CC63" si="32">LN(BX12/BX11)*100</f>
        <v>#N/A</v>
      </c>
      <c r="BY63" s="11" t="e">
        <f t="shared" si="32"/>
        <v>#N/A</v>
      </c>
      <c r="BZ63" s="11" t="e">
        <f t="shared" si="32"/>
        <v>#N/A</v>
      </c>
      <c r="CA63" s="11" t="e">
        <f t="shared" si="32"/>
        <v>#N/A</v>
      </c>
      <c r="CB63" s="11" t="e">
        <f t="shared" si="32"/>
        <v>#N/A</v>
      </c>
      <c r="CC63" s="11">
        <f t="shared" si="32"/>
        <v>-4.1825314340631321</v>
      </c>
    </row>
    <row r="64" spans="1:81" x14ac:dyDescent="0.3">
      <c r="A64" s="13">
        <v>1977</v>
      </c>
      <c r="B64" s="11">
        <f t="shared" si="6"/>
        <v>0.7714599495330382</v>
      </c>
      <c r="C64" s="11">
        <f t="shared" si="6"/>
        <v>-2.5472814198479949</v>
      </c>
      <c r="D64" s="11">
        <f t="shared" si="6"/>
        <v>0.37455645985176345</v>
      </c>
      <c r="E64" s="11">
        <f t="shared" si="6"/>
        <v>-4.4979054936814533</v>
      </c>
      <c r="F64" s="11">
        <f t="shared" si="6"/>
        <v>1.1621172951577583</v>
      </c>
      <c r="G64" s="11">
        <f t="shared" si="6"/>
        <v>3.2080550606484661</v>
      </c>
      <c r="H64" s="11">
        <f t="shared" si="6"/>
        <v>0.65105227732465554</v>
      </c>
      <c r="I64" s="11">
        <f t="shared" si="6"/>
        <v>2.2695324659864995</v>
      </c>
      <c r="J64" s="11">
        <f t="shared" si="6"/>
        <v>5.9669332189733346</v>
      </c>
      <c r="K64" s="11">
        <f t="shared" si="6"/>
        <v>1.1164011437845338</v>
      </c>
      <c r="L64" s="11">
        <f t="shared" si="6"/>
        <v>1.3650345170513845</v>
      </c>
      <c r="M64" s="11">
        <f t="shared" si="6"/>
        <v>1.4434893783602485</v>
      </c>
      <c r="N64" s="11">
        <f t="shared" si="6"/>
        <v>1.2594948656627383</v>
      </c>
      <c r="O64" s="11">
        <f t="shared" si="6"/>
        <v>1.0570016993450753</v>
      </c>
      <c r="Q64" s="11">
        <f t="shared" ref="Q64:T64" si="33">LN(Q13/Q12)*100</f>
        <v>5.085841723349116</v>
      </c>
      <c r="R64" s="11">
        <f t="shared" si="33"/>
        <v>2.2430846988182136</v>
      </c>
      <c r="S64" s="11">
        <f t="shared" si="33"/>
        <v>2.1691440590471855</v>
      </c>
      <c r="T64" s="11">
        <f t="shared" si="33"/>
        <v>2.1832855830213096</v>
      </c>
      <c r="V64" s="11">
        <f t="shared" ref="V64:AA64" si="34">LN(V13/V12)*100</f>
        <v>11.862231392637836</v>
      </c>
      <c r="W64" s="11">
        <f t="shared" si="34"/>
        <v>10.960230356618951</v>
      </c>
      <c r="X64" s="11">
        <f t="shared" si="34"/>
        <v>10.296698288838913</v>
      </c>
      <c r="Y64" s="11">
        <f t="shared" si="34"/>
        <v>12.028616587450202</v>
      </c>
      <c r="Z64" s="11">
        <f t="shared" si="34"/>
        <v>12.029012940212077</v>
      </c>
      <c r="AA64" s="11">
        <f t="shared" si="34"/>
        <v>10.90610749640809</v>
      </c>
      <c r="AC64" s="15">
        <f>B64*'Table A8'!AC13</f>
        <v>0.19664514113597145</v>
      </c>
      <c r="AD64" s="15">
        <f>C64*'Table A8'!AD13</f>
        <v>-0.28682388787488433</v>
      </c>
      <c r="AE64" s="15">
        <f>D64*'Table A8'!AE13</f>
        <v>6.1352348123718835E-2</v>
      </c>
      <c r="AF64" s="15">
        <f>E64*'Table A8'!AF13</f>
        <v>-2.5102810560236191</v>
      </c>
      <c r="AG64" s="15">
        <f>F64*'Table A8'!AG13</f>
        <v>0.24195282085184533</v>
      </c>
      <c r="AH64" s="15">
        <f>G64*'Table A8'!AH13</f>
        <v>1.4965576857925096</v>
      </c>
      <c r="AI64" s="15">
        <f>H64*'Table A8'!AI13</f>
        <v>0.15521086291419783</v>
      </c>
      <c r="AJ64" s="15">
        <f>I64*'Table A8'!AJ13</f>
        <v>0.17498095312755899</v>
      </c>
      <c r="AK64" s="15">
        <f>J64*'Table A8'!AK13</f>
        <v>1.1611652044122109</v>
      </c>
      <c r="AL64" s="15">
        <f>K64*'Table A8'!AL13</f>
        <v>0.18320142769504202</v>
      </c>
      <c r="AM64" s="15">
        <f>L64*'Table A8'!AM13</f>
        <v>0.24911879936187767</v>
      </c>
      <c r="AN64" s="15">
        <f>M64*'Table A8'!AN13</f>
        <v>0.19010755113004479</v>
      </c>
      <c r="AO64" s="15">
        <f>N64*'Table A8'!AO13</f>
        <v>0.26008568975935548</v>
      </c>
      <c r="AP64" s="15">
        <f>O64*'Table A8'!AP13</f>
        <v>0.1939598118298213</v>
      </c>
      <c r="AR64" s="15">
        <f>Q64*'Table A8'!AR13</f>
        <v>1.3548682351002044</v>
      </c>
      <c r="AS64" s="15">
        <f>R64*'Table A8'!AS13</f>
        <v>0.90687914373220369</v>
      </c>
      <c r="AT64" s="15">
        <f>S64*'Table A8'!AT13</f>
        <v>0.73620749364061489</v>
      </c>
      <c r="AU64" s="15">
        <f>T64*'Table A8'!AU13</f>
        <v>0.76480493973236463</v>
      </c>
      <c r="AW64" s="15">
        <f>V64*'Table A8'!AW13</f>
        <v>2.5254690634925949</v>
      </c>
      <c r="AX64" s="15">
        <f>W64*'Table A8'!AX13</f>
        <v>1.5947135168880568</v>
      </c>
      <c r="AY64" s="15">
        <f>X64*'Table A8'!AY13</f>
        <v>5.7445279753432299</v>
      </c>
      <c r="AZ64" s="15">
        <f>Y64*'Table A8'!AZ13</f>
        <v>7.8643095248749413</v>
      </c>
      <c r="BA64" s="15">
        <f>Z64*'Table A8'!BA13</f>
        <v>2.9940213208187862</v>
      </c>
      <c r="BB64" s="15">
        <f>AA64*'Table A8'!BB13</f>
        <v>3.212939268441823</v>
      </c>
      <c r="BD64" s="11">
        <f t="shared" ref="BD64:BQ64" si="35">LN(BD13/BD12)*100</f>
        <v>0.79207311940786462</v>
      </c>
      <c r="BE64" s="11">
        <f t="shared" si="35"/>
        <v>5.7908089951633723</v>
      </c>
      <c r="BF64" s="11">
        <f t="shared" si="35"/>
        <v>2.9037820753240706</v>
      </c>
      <c r="BG64" s="11">
        <f t="shared" si="35"/>
        <v>2.5248195400195854</v>
      </c>
      <c r="BH64" s="11">
        <f t="shared" si="35"/>
        <v>0.98313833372550585</v>
      </c>
      <c r="BI64" s="11">
        <f t="shared" si="35"/>
        <v>-1.0564804356711932</v>
      </c>
      <c r="BJ64" s="11">
        <f t="shared" si="35"/>
        <v>-0.3088986588567163</v>
      </c>
      <c r="BK64" s="11">
        <f t="shared" si="35"/>
        <v>-1.4053586537271379</v>
      </c>
      <c r="BL64" s="11">
        <f t="shared" si="35"/>
        <v>-1.6516494083201112</v>
      </c>
      <c r="BM64" s="11">
        <f t="shared" si="35"/>
        <v>1.2954620954513651</v>
      </c>
      <c r="BN64" s="11">
        <f t="shared" si="35"/>
        <v>-1.8524785255350167</v>
      </c>
      <c r="BO64" s="11">
        <f t="shared" si="35"/>
        <v>1.7382828253203728</v>
      </c>
      <c r="BP64" s="11">
        <f t="shared" si="35"/>
        <v>0.356683056348921</v>
      </c>
      <c r="BQ64" s="11">
        <f t="shared" si="35"/>
        <v>0.78514041205600682</v>
      </c>
      <c r="BS64" s="11">
        <f t="shared" ref="BS64:BV64" si="36">LN(BS13/BS12)*100</f>
        <v>-2.8775500945741719</v>
      </c>
      <c r="BT64" s="11">
        <f t="shared" si="36"/>
        <v>-1.3487609280741284</v>
      </c>
      <c r="BU64" s="11">
        <f t="shared" si="36"/>
        <v>-1.9789093789754866</v>
      </c>
      <c r="BV64" s="11">
        <f t="shared" si="36"/>
        <v>-1.4656134916573456</v>
      </c>
      <c r="BX64" s="11" t="e">
        <f t="shared" ref="BX64:CC64" si="37">LN(BX13/BX12)*100</f>
        <v>#N/A</v>
      </c>
      <c r="BY64" s="11" t="e">
        <f t="shared" si="37"/>
        <v>#N/A</v>
      </c>
      <c r="BZ64" s="11" t="e">
        <f t="shared" si="37"/>
        <v>#N/A</v>
      </c>
      <c r="CA64" s="11" t="e">
        <f t="shared" si="37"/>
        <v>#N/A</v>
      </c>
      <c r="CB64" s="11" t="e">
        <f t="shared" si="37"/>
        <v>#N/A</v>
      </c>
      <c r="CC64" s="11">
        <f t="shared" si="37"/>
        <v>-7.5623309336752769</v>
      </c>
    </row>
    <row r="65" spans="1:81" x14ac:dyDescent="0.3">
      <c r="A65" s="13">
        <v>1978</v>
      </c>
      <c r="B65" s="11">
        <f t="shared" si="6"/>
        <v>1.4095935795678265</v>
      </c>
      <c r="C65" s="11">
        <f t="shared" si="6"/>
        <v>-2.3806519137527644</v>
      </c>
      <c r="D65" s="11">
        <f t="shared" si="6"/>
        <v>0.56562690974417673</v>
      </c>
      <c r="E65" s="11">
        <f t="shared" si="6"/>
        <v>-3.6794422692022066</v>
      </c>
      <c r="F65" s="11">
        <f t="shared" si="6"/>
        <v>1.9699645987196306</v>
      </c>
      <c r="G65" s="11">
        <f t="shared" si="6"/>
        <v>3.6607411342796472</v>
      </c>
      <c r="H65" s="11">
        <f t="shared" si="6"/>
        <v>3.9421344899279176</v>
      </c>
      <c r="I65" s="11">
        <f t="shared" si="6"/>
        <v>-0.50857201188944723</v>
      </c>
      <c r="J65" s="11">
        <f t="shared" si="6"/>
        <v>11.45856733326522</v>
      </c>
      <c r="K65" s="11">
        <f t="shared" si="6"/>
        <v>-0.846055493500941</v>
      </c>
      <c r="L65" s="11">
        <f t="shared" si="6"/>
        <v>2.2793417982240842</v>
      </c>
      <c r="M65" s="11">
        <f t="shared" si="6"/>
        <v>2.9419654597939924</v>
      </c>
      <c r="N65" s="11">
        <f t="shared" si="6"/>
        <v>2.8578768792347127</v>
      </c>
      <c r="O65" s="11">
        <f t="shared" si="6"/>
        <v>1.3641492881555122</v>
      </c>
      <c r="Q65" s="11">
        <f t="shared" ref="Q65:T65" si="38">LN(Q14/Q13)*100</f>
        <v>63.355508335769962</v>
      </c>
      <c r="R65" s="11">
        <f t="shared" si="38"/>
        <v>2.95946934194966</v>
      </c>
      <c r="S65" s="11">
        <f t="shared" si="38"/>
        <v>2.3391055544382593</v>
      </c>
      <c r="T65" s="11">
        <f t="shared" si="38"/>
        <v>2.9300476947782381</v>
      </c>
      <c r="V65" s="11">
        <f t="shared" ref="V65:AA65" si="39">LN(V14/V13)*100</f>
        <v>9.7950579429121269</v>
      </c>
      <c r="W65" s="11">
        <f t="shared" si="39"/>
        <v>9.7040284042107565</v>
      </c>
      <c r="X65" s="11">
        <f t="shared" si="39"/>
        <v>10.241035020549157</v>
      </c>
      <c r="Y65" s="11">
        <f t="shared" si="39"/>
        <v>7.6078817876437252</v>
      </c>
      <c r="Z65" s="11">
        <f t="shared" si="39"/>
        <v>10.546593972623864</v>
      </c>
      <c r="AA65" s="11">
        <f t="shared" si="39"/>
        <v>9.9141758290489825</v>
      </c>
      <c r="AC65" s="15">
        <f>B65*'Table A8'!AC14</f>
        <v>0.40441239797800949</v>
      </c>
      <c r="AD65" s="15">
        <f>C65*'Table A8'!AD14</f>
        <v>-0.31376992223261441</v>
      </c>
      <c r="AE65" s="15">
        <f>D65*'Table A8'!AE14</f>
        <v>0.10628129634093078</v>
      </c>
      <c r="AF65" s="15">
        <f>E65*'Table A8'!AF14</f>
        <v>-2.1973629231675575</v>
      </c>
      <c r="AG65" s="15">
        <f>F65*'Table A8'!AG14</f>
        <v>0.46215369485962537</v>
      </c>
      <c r="AH65" s="15">
        <f>G65*'Table A8'!AH14</f>
        <v>1.8523350139455015</v>
      </c>
      <c r="AI65" s="15">
        <f>H65*'Table A8'!AI14</f>
        <v>1.0513672684637758</v>
      </c>
      <c r="AJ65" s="15">
        <f>I65*'Table A8'!AJ14</f>
        <v>-4.5924052673617106E-2</v>
      </c>
      <c r="AK65" s="15">
        <f>J65*'Table A8'!AK14</f>
        <v>2.527759953718308</v>
      </c>
      <c r="AL65" s="15">
        <f>K65*'Table A8'!AL14</f>
        <v>-0.15804316618597575</v>
      </c>
      <c r="AM65" s="15">
        <f>L65*'Table A8'!AM14</f>
        <v>0.4750148307498992</v>
      </c>
      <c r="AN65" s="15">
        <f>M65*'Table A8'!AN14</f>
        <v>0.44158901551507829</v>
      </c>
      <c r="AO65" s="15">
        <f>N65*'Table A8'!AO14</f>
        <v>0.66788582667715246</v>
      </c>
      <c r="AP65" s="15">
        <f>O65*'Table A8'!AP14</f>
        <v>0.28551644601094878</v>
      </c>
      <c r="AR65" s="15">
        <f>Q65*'Table A8'!AR14</f>
        <v>18.436452925709062</v>
      </c>
      <c r="AS65" s="15">
        <f>R65*'Table A8'!AS14</f>
        <v>1.3021665104578504</v>
      </c>
      <c r="AT65" s="15">
        <f>S65*'Table A8'!AT14</f>
        <v>0.87622894069257207</v>
      </c>
      <c r="AU65" s="15">
        <f>T65*'Table A8'!AU14</f>
        <v>1.1260173291032769</v>
      </c>
      <c r="AW65" s="15">
        <f>V65*'Table A8'!AW14</f>
        <v>2.3224082382644653</v>
      </c>
      <c r="AX65" s="15">
        <f>W65*'Table A8'!AX14</f>
        <v>1.5856382412480374</v>
      </c>
      <c r="AY65" s="15">
        <f>X65*'Table A8'!AY14</f>
        <v>6.071909663683595</v>
      </c>
      <c r="AZ65" s="15">
        <f>Y65*'Table A8'!AZ14</f>
        <v>5.2228108472174171</v>
      </c>
      <c r="BA65" s="15">
        <f>Z65*'Table A8'!BA14</f>
        <v>2.908750617649662</v>
      </c>
      <c r="BB65" s="15">
        <f>AA65*'Table A8'!BB14</f>
        <v>3.2171500565263949</v>
      </c>
      <c r="BD65" s="11">
        <f t="shared" ref="BD65:BQ65" si="40">LN(BD14/BD13)*100</f>
        <v>0.87837548870526772</v>
      </c>
      <c r="BE65" s="11">
        <f t="shared" si="40"/>
        <v>1.8632315069339211</v>
      </c>
      <c r="BF65" s="11">
        <f t="shared" si="40"/>
        <v>2.6086394050221249</v>
      </c>
      <c r="BG65" s="11">
        <f t="shared" si="40"/>
        <v>4.4330009134822452</v>
      </c>
      <c r="BH65" s="11">
        <f t="shared" si="40"/>
        <v>-0.35426237680352435</v>
      </c>
      <c r="BI65" s="11">
        <f t="shared" si="40"/>
        <v>-2.1795552660153423</v>
      </c>
      <c r="BJ65" s="11">
        <f t="shared" si="40"/>
        <v>-2.405554715018928</v>
      </c>
      <c r="BK65" s="11">
        <f t="shared" si="40"/>
        <v>-2.187008986963376</v>
      </c>
      <c r="BL65" s="11">
        <f t="shared" si="40"/>
        <v>-6.6930871916090817</v>
      </c>
      <c r="BM65" s="11">
        <f t="shared" si="40"/>
        <v>2.7054362790362605</v>
      </c>
      <c r="BN65" s="11">
        <f t="shared" si="40"/>
        <v>-4.7020520357053899</v>
      </c>
      <c r="BO65" s="11">
        <f t="shared" si="40"/>
        <v>-5.0055151489206633</v>
      </c>
      <c r="BP65" s="11">
        <f t="shared" si="40"/>
        <v>-1.486542518010838</v>
      </c>
      <c r="BQ65" s="11">
        <f t="shared" si="40"/>
        <v>-0.7918034034083149</v>
      </c>
      <c r="BS65" s="11">
        <f t="shared" ref="BS65:BV65" si="41">LN(BS14/BS13)*100</f>
        <v>-45.214397729971921</v>
      </c>
      <c r="BT65" s="11">
        <f t="shared" si="41"/>
        <v>6.1660290678805696</v>
      </c>
      <c r="BU65" s="11">
        <f t="shared" si="41"/>
        <v>2.0302959017169857</v>
      </c>
      <c r="BV65" s="11">
        <f t="shared" si="41"/>
        <v>5.091824058276047</v>
      </c>
      <c r="BX65" s="11" t="e">
        <f t="shared" ref="BX65:CC65" si="42">LN(BX14/BX13)*100</f>
        <v>#N/A</v>
      </c>
      <c r="BY65" s="11" t="e">
        <f t="shared" si="42"/>
        <v>#N/A</v>
      </c>
      <c r="BZ65" s="11" t="e">
        <f t="shared" si="42"/>
        <v>#N/A</v>
      </c>
      <c r="CA65" s="11" t="e">
        <f t="shared" si="42"/>
        <v>#N/A</v>
      </c>
      <c r="CB65" s="11" t="e">
        <f t="shared" si="42"/>
        <v>#N/A</v>
      </c>
      <c r="CC65" s="11">
        <f t="shared" si="42"/>
        <v>-2.4980402979141729</v>
      </c>
    </row>
    <row r="66" spans="1:81" x14ac:dyDescent="0.3">
      <c r="A66" s="13">
        <v>1979</v>
      </c>
      <c r="B66" s="11">
        <f t="shared" si="6"/>
        <v>1.1510015109493068</v>
      </c>
      <c r="C66" s="11">
        <f t="shared" si="6"/>
        <v>-2.3684361712440882</v>
      </c>
      <c r="D66" s="11">
        <f t="shared" si="6"/>
        <v>2.2811786287695712</v>
      </c>
      <c r="E66" s="11">
        <f t="shared" si="6"/>
        <v>0.56436008267411009</v>
      </c>
      <c r="F66" s="11">
        <f t="shared" si="6"/>
        <v>2.5834122238840873</v>
      </c>
      <c r="G66" s="11">
        <f t="shared" si="6"/>
        <v>4.7339751925965716</v>
      </c>
      <c r="H66" s="11">
        <f t="shared" si="6"/>
        <v>5.4279656454203513</v>
      </c>
      <c r="I66" s="11">
        <f t="shared" si="6"/>
        <v>-1.9259316215640365</v>
      </c>
      <c r="J66" s="11">
        <f t="shared" si="6"/>
        <v>15.403260910275732</v>
      </c>
      <c r="K66" s="11">
        <f t="shared" si="6"/>
        <v>-1.7138929114583534</v>
      </c>
      <c r="L66" s="11">
        <f t="shared" si="6"/>
        <v>2.8641242472976769</v>
      </c>
      <c r="M66" s="11">
        <f t="shared" si="6"/>
        <v>7.1232341128259975</v>
      </c>
      <c r="N66" s="11">
        <f t="shared" si="6"/>
        <v>4.1809467587651374</v>
      </c>
      <c r="O66" s="11">
        <f t="shared" si="6"/>
        <v>2.3730396592142418</v>
      </c>
      <c r="Q66" s="11">
        <f t="shared" ref="Q66:T66" si="43">LN(Q15/Q14)*100</f>
        <v>96.257148443816149</v>
      </c>
      <c r="R66" s="11">
        <f t="shared" si="43"/>
        <v>4.0660474074107622</v>
      </c>
      <c r="S66" s="11">
        <f t="shared" si="43"/>
        <v>3.1556016374062272</v>
      </c>
      <c r="T66" s="11">
        <f t="shared" si="43"/>
        <v>4.487456203806274</v>
      </c>
      <c r="V66" s="11">
        <f t="shared" ref="V66:AA66" si="44">LN(V15/V14)*100</f>
        <v>9.1059965515630097</v>
      </c>
      <c r="W66" s="11">
        <f t="shared" si="44"/>
        <v>12.037259256311723</v>
      </c>
      <c r="X66" s="11">
        <f t="shared" si="44"/>
        <v>12.315005722132465</v>
      </c>
      <c r="Y66" s="11">
        <f t="shared" si="44"/>
        <v>8.2145187338456847</v>
      </c>
      <c r="Z66" s="11">
        <f t="shared" si="44"/>
        <v>12.387869299660844</v>
      </c>
      <c r="AA66" s="11">
        <f t="shared" si="44"/>
        <v>11.660704384325731</v>
      </c>
      <c r="AC66" s="15">
        <f>B66*'Table A8'!AC15</f>
        <v>0.3321790360599699</v>
      </c>
      <c r="AD66" s="15">
        <f>C66*'Table A8'!AD15</f>
        <v>-0.33773899801940688</v>
      </c>
      <c r="AE66" s="15">
        <f>D66*'Table A8'!AE15</f>
        <v>0.43114276083744885</v>
      </c>
      <c r="AF66" s="15">
        <f>E66*'Table A8'!AF15</f>
        <v>0.3379952535135245</v>
      </c>
      <c r="AG66" s="15">
        <f>F66*'Table A8'!AG15</f>
        <v>0.6094269436142562</v>
      </c>
      <c r="AH66" s="15">
        <f>G66*'Table A8'!AH15</f>
        <v>2.404386000319799</v>
      </c>
      <c r="AI66" s="15">
        <f>H66*'Table A8'!AI15</f>
        <v>1.4557803861017382</v>
      </c>
      <c r="AJ66" s="15">
        <f>I66*'Table A8'!AJ15</f>
        <v>-0.17891904764329897</v>
      </c>
      <c r="AK66" s="15">
        <f>J66*'Table A8'!AK15</f>
        <v>3.4133626177171026</v>
      </c>
      <c r="AL66" s="15">
        <f>K66*'Table A8'!AL15</f>
        <v>-0.3216976994807329</v>
      </c>
      <c r="AM66" s="15">
        <f>L66*'Table A8'!AM15</f>
        <v>0.60146609193251199</v>
      </c>
      <c r="AN66" s="15">
        <f>M66*'Table A8'!AN15</f>
        <v>1.0770329978592907</v>
      </c>
      <c r="AO66" s="15">
        <f>N66*'Table A8'!AO15</f>
        <v>0.9745786894681534</v>
      </c>
      <c r="AP66" s="15">
        <f>O66*'Table A8'!AP15</f>
        <v>0.50474553551486923</v>
      </c>
      <c r="AR66" s="15">
        <f>Q66*'Table A8'!AR15</f>
        <v>27.654678747908381</v>
      </c>
      <c r="AS66" s="15">
        <f>R66*'Table A8'!AS15</f>
        <v>1.7736098791125745</v>
      </c>
      <c r="AT66" s="15">
        <f>S66*'Table A8'!AT15</f>
        <v>1.1795638920624478</v>
      </c>
      <c r="AU66" s="15">
        <f>T66*'Table A8'!AU15</f>
        <v>1.7151057610947578</v>
      </c>
      <c r="AW66" s="15">
        <f>V66*'Table A8'!AW15</f>
        <v>2.13444559168637</v>
      </c>
      <c r="AX66" s="15">
        <f>W66*'Table A8'!AX15</f>
        <v>1.9416099180430808</v>
      </c>
      <c r="AY66" s="15">
        <f>X66*'Table A8'!AY15</f>
        <v>7.2560013714804477</v>
      </c>
      <c r="AZ66" s="15">
        <f>Y66*'Table A8'!AZ15</f>
        <v>5.6121591989633721</v>
      </c>
      <c r="BA66" s="15">
        <f>Z66*'Table A8'!BA15</f>
        <v>3.3794107449474788</v>
      </c>
      <c r="BB66" s="15">
        <f>AA66*'Table A8'!BB15</f>
        <v>3.7454182482454255</v>
      </c>
      <c r="BD66" s="11">
        <f t="shared" ref="BD66:BQ66" si="45">LN(BD15/BD14)*100</f>
        <v>0.47625333053611818</v>
      </c>
      <c r="BE66" s="11">
        <f t="shared" si="45"/>
        <v>-0.35767099725244583</v>
      </c>
      <c r="BF66" s="11">
        <f t="shared" si="45"/>
        <v>0.70466795156397566</v>
      </c>
      <c r="BG66" s="11">
        <f t="shared" si="45"/>
        <v>2.2688709670049945</v>
      </c>
      <c r="BH66" s="11">
        <f t="shared" si="45"/>
        <v>-4.1918444047840779E-2</v>
      </c>
      <c r="BI66" s="11">
        <f t="shared" si="45"/>
        <v>-2.0461000685570219</v>
      </c>
      <c r="BJ66" s="11">
        <f t="shared" si="45"/>
        <v>-4.8800803368414982</v>
      </c>
      <c r="BK66" s="11">
        <f t="shared" si="45"/>
        <v>1.7650823026635718</v>
      </c>
      <c r="BL66" s="11">
        <f t="shared" si="45"/>
        <v>-15.717134363185695</v>
      </c>
      <c r="BM66" s="11">
        <f t="shared" si="45"/>
        <v>0.35947040068264491</v>
      </c>
      <c r="BN66" s="11">
        <f t="shared" si="45"/>
        <v>-6.3035776665270937</v>
      </c>
      <c r="BO66" s="11">
        <f t="shared" si="45"/>
        <v>-10.37243528605501</v>
      </c>
      <c r="BP66" s="11">
        <f t="shared" si="45"/>
        <v>-8.1527562184230202</v>
      </c>
      <c r="BQ66" s="11">
        <f t="shared" si="45"/>
        <v>-2.6015850678018202</v>
      </c>
      <c r="BS66" s="11">
        <f t="shared" ref="BS66:BV66" si="46">LN(BS15/BS14)*100</f>
        <v>-82.879613978965978</v>
      </c>
      <c r="BT66" s="11">
        <f t="shared" si="46"/>
        <v>1.1474883914231173</v>
      </c>
      <c r="BU66" s="11">
        <f t="shared" si="46"/>
        <v>-2.6113003238421122</v>
      </c>
      <c r="BV66" s="11">
        <f t="shared" si="46"/>
        <v>-0.24909574762731895</v>
      </c>
      <c r="BX66" s="11" t="e">
        <f t="shared" ref="BX66:CC66" si="47">LN(BX15/BX14)*100</f>
        <v>#N/A</v>
      </c>
      <c r="BY66" s="11" t="e">
        <f t="shared" si="47"/>
        <v>#N/A</v>
      </c>
      <c r="BZ66" s="11" t="e">
        <f t="shared" si="47"/>
        <v>#N/A</v>
      </c>
      <c r="CA66" s="11" t="e">
        <f t="shared" si="47"/>
        <v>#N/A</v>
      </c>
      <c r="CB66" s="11" t="e">
        <f t="shared" si="47"/>
        <v>#N/A</v>
      </c>
      <c r="CC66" s="11">
        <f t="shared" si="47"/>
        <v>-3.3419763292031037</v>
      </c>
    </row>
    <row r="67" spans="1:81" x14ac:dyDescent="0.3">
      <c r="A67" s="13">
        <v>1980</v>
      </c>
      <c r="B67" s="11">
        <f t="shared" si="6"/>
        <v>0.60159915909805306</v>
      </c>
      <c r="C67" s="11">
        <f t="shared" si="6"/>
        <v>-4.1275462022372702</v>
      </c>
      <c r="D67" s="11">
        <f t="shared" si="6"/>
        <v>2.9019755732385151</v>
      </c>
      <c r="E67" s="11">
        <f t="shared" si="6"/>
        <v>2.5450620887996451</v>
      </c>
      <c r="F67" s="11">
        <f t="shared" si="6"/>
        <v>2.1261241270266575</v>
      </c>
      <c r="G67" s="11">
        <f t="shared" si="6"/>
        <v>5.0583729688844041</v>
      </c>
      <c r="H67" s="11">
        <f t="shared" si="6"/>
        <v>4.4859713078497263</v>
      </c>
      <c r="I67" s="11">
        <f t="shared" si="6"/>
        <v>-2.4952537519399995</v>
      </c>
      <c r="J67" s="11">
        <f t="shared" si="6"/>
        <v>12.862653898061369</v>
      </c>
      <c r="K67" s="11">
        <f t="shared" si="6"/>
        <v>-1.8959653000577819</v>
      </c>
      <c r="L67" s="11">
        <f t="shared" si="6"/>
        <v>1.3815019334670915</v>
      </c>
      <c r="M67" s="11">
        <f t="shared" si="6"/>
        <v>6.396465240273062</v>
      </c>
      <c r="N67" s="11">
        <f t="shared" si="6"/>
        <v>2.8051836433254258</v>
      </c>
      <c r="O67" s="11">
        <f t="shared" si="6"/>
        <v>1.9160098107456163</v>
      </c>
      <c r="Q67" s="11">
        <f t="shared" ref="Q67:T67" si="48">LN(Q16/Q15)*100</f>
        <v>41.269740667002154</v>
      </c>
      <c r="R67" s="11">
        <f t="shared" si="48"/>
        <v>3.3463520511018507</v>
      </c>
      <c r="S67" s="11">
        <f t="shared" si="48"/>
        <v>3.0011078416039618</v>
      </c>
      <c r="T67" s="11">
        <f t="shared" si="48"/>
        <v>3.9041858271184262</v>
      </c>
      <c r="V67" s="11">
        <f t="shared" ref="V67:AA67" si="49">LN(V16/V15)*100</f>
        <v>9.3625259439405326</v>
      </c>
      <c r="W67" s="11">
        <f t="shared" si="49"/>
        <v>13.458447778239663</v>
      </c>
      <c r="X67" s="11">
        <f t="shared" si="49"/>
        <v>13.78252673686495</v>
      </c>
      <c r="Y67" s="11">
        <f t="shared" si="49"/>
        <v>8.0417871812245494</v>
      </c>
      <c r="Z67" s="11">
        <f t="shared" si="49"/>
        <v>12.696123942723364</v>
      </c>
      <c r="AA67" s="11">
        <f t="shared" si="49"/>
        <v>12.826774493306155</v>
      </c>
      <c r="AC67" s="15">
        <f>B67*'Table A8'!AC16</f>
        <v>0.16754536580880777</v>
      </c>
      <c r="AD67" s="15">
        <f>C67*'Table A8'!AD16</f>
        <v>-0.6277997773602888</v>
      </c>
      <c r="AE67" s="15">
        <f>D67*'Table A8'!AE16</f>
        <v>0.52932034455870514</v>
      </c>
      <c r="AF67" s="15">
        <f>E67*'Table A8'!AF16</f>
        <v>1.4939514461253915</v>
      </c>
      <c r="AG67" s="15">
        <f>F67*'Table A8'!AG16</f>
        <v>0.49326079747018453</v>
      </c>
      <c r="AH67" s="15">
        <f>G67*'Table A8'!AH16</f>
        <v>2.5413265795675244</v>
      </c>
      <c r="AI67" s="15">
        <f>H67*'Table A8'!AI16</f>
        <v>1.191473979364887</v>
      </c>
      <c r="AJ67" s="15">
        <f>I67*'Table A8'!AJ16</f>
        <v>-0.23131002280483798</v>
      </c>
      <c r="AK67" s="15">
        <f>J67*'Table A8'!AK16</f>
        <v>2.7551804649647447</v>
      </c>
      <c r="AL67" s="15">
        <f>K67*'Table A8'!AL16</f>
        <v>-0.34354891237047014</v>
      </c>
      <c r="AM67" s="15">
        <f>L67*'Table A8'!AM16</f>
        <v>0.28376049713414064</v>
      </c>
      <c r="AN67" s="15">
        <f>M67*'Table A8'!AN16</f>
        <v>0.9562715534208226</v>
      </c>
      <c r="AO67" s="15">
        <f>N67*'Table A8'!AO16</f>
        <v>0.64238705432152243</v>
      </c>
      <c r="AP67" s="15">
        <f>O67*'Table A8'!AP16</f>
        <v>0.4035116661430268</v>
      </c>
      <c r="AR67" s="15">
        <f>Q67*'Table A8'!AR16</f>
        <v>11.208861565157783</v>
      </c>
      <c r="AS67" s="15">
        <f>R67*'Table A8'!AS16</f>
        <v>1.4047985910525569</v>
      </c>
      <c r="AT67" s="15">
        <f>S67*'Table A8'!AT16</f>
        <v>1.0843002631715113</v>
      </c>
      <c r="AU67" s="15">
        <f>T67*'Table A8'!AU16</f>
        <v>1.4359595472141573</v>
      </c>
      <c r="AW67" s="15">
        <f>V67*'Table A8'!AW16</f>
        <v>2.0897157906875266</v>
      </c>
      <c r="AX67" s="15">
        <f>W67*'Table A8'!AX16</f>
        <v>2.057796665292845</v>
      </c>
      <c r="AY67" s="15">
        <f>X67*'Table A8'!AY16</f>
        <v>7.9070355889394222</v>
      </c>
      <c r="AZ67" s="15">
        <f>Y67*'Table A8'!AZ16</f>
        <v>5.3807598029573462</v>
      </c>
      <c r="BA67" s="15">
        <f>Z67*'Table A8'!BA16</f>
        <v>3.3060706746851638</v>
      </c>
      <c r="BB67" s="15">
        <f>AA67*'Table A8'!BB16</f>
        <v>3.9442331566916429</v>
      </c>
      <c r="BD67" s="11">
        <f t="shared" ref="BD67:BQ67" si="50">LN(BD16/BD15)*100</f>
        <v>-1.2271761762363287</v>
      </c>
      <c r="BE67" s="11">
        <f t="shared" si="50"/>
        <v>-11.093113805713388</v>
      </c>
      <c r="BF67" s="11">
        <f t="shared" si="50"/>
        <v>-13.222372988751605</v>
      </c>
      <c r="BG67" s="11">
        <f t="shared" si="50"/>
        <v>-15.665309809226931</v>
      </c>
      <c r="BH67" s="11">
        <f t="shared" si="50"/>
        <v>-12.862291616140469</v>
      </c>
      <c r="BI67" s="11">
        <f t="shared" si="50"/>
        <v>-15.826223184446942</v>
      </c>
      <c r="BJ67" s="11">
        <f t="shared" si="50"/>
        <v>-14.88830321920741</v>
      </c>
      <c r="BK67" s="11">
        <f t="shared" si="50"/>
        <v>-18.184513888139062</v>
      </c>
      <c r="BL67" s="11">
        <f t="shared" si="50"/>
        <v>-15.216452133671018</v>
      </c>
      <c r="BM67" s="11">
        <f t="shared" si="50"/>
        <v>-2.5760182130167091</v>
      </c>
      <c r="BN67" s="11">
        <f t="shared" si="50"/>
        <v>-9.782041277151265</v>
      </c>
      <c r="BO67" s="11">
        <f t="shared" si="50"/>
        <v>-11.985689984398414</v>
      </c>
      <c r="BP67" s="11">
        <f t="shared" si="50"/>
        <v>-17.777381105921954</v>
      </c>
      <c r="BQ67" s="11">
        <f t="shared" si="50"/>
        <v>-10.836835141988939</v>
      </c>
      <c r="BS67" s="11">
        <f t="shared" ref="BS67:BV67" si="51">LN(BS16/BS15)*100</f>
        <v>-46.557959710932451</v>
      </c>
      <c r="BT67" s="11">
        <f t="shared" si="51"/>
        <v>-14.880363472322539</v>
      </c>
      <c r="BU67" s="11">
        <f t="shared" si="51"/>
        <v>-3.1822126300116382</v>
      </c>
      <c r="BV67" s="11">
        <f t="shared" si="51"/>
        <v>-9.4980487653459047</v>
      </c>
      <c r="BX67" s="11" t="e">
        <f t="shared" ref="BX67:CC67" si="52">LN(BX16/BX15)*100</f>
        <v>#N/A</v>
      </c>
      <c r="BY67" s="11" t="e">
        <f t="shared" si="52"/>
        <v>#N/A</v>
      </c>
      <c r="BZ67" s="11" t="e">
        <f t="shared" si="52"/>
        <v>#N/A</v>
      </c>
      <c r="CA67" s="11" t="e">
        <f t="shared" si="52"/>
        <v>#N/A</v>
      </c>
      <c r="CB67" s="11" t="e">
        <f t="shared" si="52"/>
        <v>#N/A</v>
      </c>
      <c r="CC67" s="11">
        <f t="shared" si="52"/>
        <v>-9.0669331376053908</v>
      </c>
    </row>
    <row r="68" spans="1:81" x14ac:dyDescent="0.3">
      <c r="A68" s="13">
        <v>1981</v>
      </c>
      <c r="B68" s="11">
        <f t="shared" si="6"/>
        <v>-0.65363100376015526</v>
      </c>
      <c r="C68" s="11">
        <f t="shared" si="6"/>
        <v>-5.1262827427622089</v>
      </c>
      <c r="D68" s="11">
        <f t="shared" si="6"/>
        <v>1.3779983552494321</v>
      </c>
      <c r="E68" s="11">
        <f t="shared" si="6"/>
        <v>2.7547241149789592</v>
      </c>
      <c r="F68" s="11">
        <f t="shared" si="6"/>
        <v>0.77718361311119488</v>
      </c>
      <c r="G68" s="11">
        <f t="shared" si="6"/>
        <v>4.3017385083690645</v>
      </c>
      <c r="H68" s="11">
        <f t="shared" si="6"/>
        <v>2.0829518695509424</v>
      </c>
      <c r="I68" s="11">
        <f t="shared" si="6"/>
        <v>-3.1785103062572464</v>
      </c>
      <c r="J68" s="11">
        <f t="shared" si="6"/>
        <v>11.01923060588239</v>
      </c>
      <c r="K68" s="11">
        <f t="shared" si="6"/>
        <v>-2.9279348413502753</v>
      </c>
      <c r="L68" s="11">
        <f t="shared" si="6"/>
        <v>-0.81839098249369846</v>
      </c>
      <c r="M68" s="11">
        <f t="shared" si="6"/>
        <v>3.3045763228392677</v>
      </c>
      <c r="N68" s="11">
        <f t="shared" si="6"/>
        <v>0.95606326351170989</v>
      </c>
      <c r="O68" s="11">
        <f t="shared" si="6"/>
        <v>0.52676341616406153</v>
      </c>
      <c r="Q68" s="11">
        <f t="shared" ref="Q68:T68" si="53">LN(Q17/Q16)*100</f>
        <v>21.289162287863263</v>
      </c>
      <c r="R68" s="11">
        <f t="shared" si="53"/>
        <v>0.70568993564544136</v>
      </c>
      <c r="S68" s="11">
        <f t="shared" si="53"/>
        <v>1.3531227037970426</v>
      </c>
      <c r="T68" s="11">
        <f t="shared" si="53"/>
        <v>1.608019122870491</v>
      </c>
      <c r="V68" s="11">
        <f t="shared" ref="V68:AA68" si="54">LN(V17/V16)*100</f>
        <v>9.4850162928927535</v>
      </c>
      <c r="W68" s="11">
        <f t="shared" si="54"/>
        <v>12.925232413274149</v>
      </c>
      <c r="X68" s="11">
        <f t="shared" si="54"/>
        <v>13.781991600908308</v>
      </c>
      <c r="Y68" s="11">
        <f t="shared" si="54"/>
        <v>8.136908254000133</v>
      </c>
      <c r="Z68" s="11">
        <f t="shared" si="54"/>
        <v>12.835003388252501</v>
      </c>
      <c r="AA68" s="11">
        <f t="shared" si="54"/>
        <v>12.722171952078654</v>
      </c>
      <c r="AC68" s="15">
        <f>B68*'Table A8'!AC17</f>
        <v>-0.17955243673291468</v>
      </c>
      <c r="AD68" s="15">
        <f>C68*'Table A8'!AD17</f>
        <v>-0.8314830608760303</v>
      </c>
      <c r="AE68" s="15">
        <f>D68*'Table A8'!AE17</f>
        <v>0.25038230114882176</v>
      </c>
      <c r="AF68" s="15">
        <f>E68*'Table A8'!AF17</f>
        <v>1.6035249073292523</v>
      </c>
      <c r="AG68" s="15">
        <f>F68*'Table A8'!AG17</f>
        <v>0.18209412055195293</v>
      </c>
      <c r="AH68" s="15">
        <f>G68*'Table A8'!AH17</f>
        <v>2.1749589898313992</v>
      </c>
      <c r="AI68" s="15">
        <f>H68*'Table A8'!AI17</f>
        <v>0.56677120370481149</v>
      </c>
      <c r="AJ68" s="15">
        <f>I68*'Table A8'!AJ17</f>
        <v>-0.30926905279883027</v>
      </c>
      <c r="AK68" s="15">
        <f>J68*'Table A8'!AK17</f>
        <v>2.3504018882347144</v>
      </c>
      <c r="AL68" s="15">
        <f>K68*'Table A8'!AL17</f>
        <v>-0.52819944537958963</v>
      </c>
      <c r="AM68" s="15">
        <f>L68*'Table A8'!AM17</f>
        <v>-0.17055268075168678</v>
      </c>
      <c r="AN68" s="15">
        <f>M68*'Table A8'!AN17</f>
        <v>0.50725246555582748</v>
      </c>
      <c r="AO68" s="15">
        <f>N68*'Table A8'!AO17</f>
        <v>0.22218910244012144</v>
      </c>
      <c r="AP68" s="15">
        <f>O68*'Table A8'!AP17</f>
        <v>0.11304342910880762</v>
      </c>
      <c r="AR68" s="15">
        <f>Q68*'Table A8'!AR17</f>
        <v>5.4989906189550801</v>
      </c>
      <c r="AS68" s="15">
        <f>R68*'Table A8'!AS17</f>
        <v>0.28728637280125918</v>
      </c>
      <c r="AT68" s="15">
        <f>S68*'Table A8'!AT17</f>
        <v>0.4754873181142808</v>
      </c>
      <c r="AU68" s="15">
        <f>T68*'Table A8'!AU17</f>
        <v>0.57293721347875581</v>
      </c>
      <c r="AW68" s="15">
        <f>V68*'Table A8'!AW17</f>
        <v>2.0288449850497599</v>
      </c>
      <c r="AX68" s="15">
        <f>W68*'Table A8'!AX17</f>
        <v>1.887083932338026</v>
      </c>
      <c r="AY68" s="15">
        <f>X68*'Table A8'!AY17</f>
        <v>7.7468574788705604</v>
      </c>
      <c r="AZ68" s="15">
        <f>Y68*'Table A8'!AZ17</f>
        <v>5.3483897953542874</v>
      </c>
      <c r="BA68" s="15">
        <f>Z68*'Table A8'!BA17</f>
        <v>3.2100343474019501</v>
      </c>
      <c r="BB68" s="15">
        <f>AA68*'Table A8'!BB17</f>
        <v>3.7683073322056972</v>
      </c>
      <c r="BD68" s="11">
        <f t="shared" ref="BD68:BQ68" si="55">LN(BD17/BD16)*100</f>
        <v>-1.0965533092436452</v>
      </c>
      <c r="BE68" s="11">
        <f t="shared" si="55"/>
        <v>-3.3663129621402055</v>
      </c>
      <c r="BF68" s="11">
        <f t="shared" si="55"/>
        <v>-8.12353106399231</v>
      </c>
      <c r="BG68" s="11">
        <f t="shared" si="55"/>
        <v>-7.3219786475269597</v>
      </c>
      <c r="BH68" s="11">
        <f t="shared" si="55"/>
        <v>-1.1292346720207669</v>
      </c>
      <c r="BI68" s="11">
        <f t="shared" si="55"/>
        <v>-4.7481153801715337</v>
      </c>
      <c r="BJ68" s="11">
        <f t="shared" si="55"/>
        <v>-12.218366271381843</v>
      </c>
      <c r="BK68" s="11">
        <f t="shared" si="55"/>
        <v>-0.14238250263239791</v>
      </c>
      <c r="BL68" s="11">
        <f t="shared" si="55"/>
        <v>-17.260884459775657</v>
      </c>
      <c r="BM68" s="11">
        <f t="shared" si="55"/>
        <v>-5.0656307778874439</v>
      </c>
      <c r="BN68" s="11">
        <f t="shared" si="55"/>
        <v>-10.415212882192311</v>
      </c>
      <c r="BO68" s="11">
        <f t="shared" si="55"/>
        <v>-11.223922929587317</v>
      </c>
      <c r="BP68" s="11">
        <f t="shared" si="55"/>
        <v>-10.281812612169997</v>
      </c>
      <c r="BQ68" s="11">
        <f t="shared" si="55"/>
        <v>-6.9447662133837893</v>
      </c>
      <c r="BS68" s="11">
        <f t="shared" ref="BS68:BV68" si="56">LN(BS17/BS16)*100</f>
        <v>-27.222320164772569</v>
      </c>
      <c r="BT68" s="11">
        <f t="shared" si="56"/>
        <v>-0.95938986030431139</v>
      </c>
      <c r="BU68" s="11">
        <f t="shared" si="56"/>
        <v>2.7037217801782337E-2</v>
      </c>
      <c r="BV68" s="11">
        <f t="shared" si="56"/>
        <v>-1.8759721234930213</v>
      </c>
      <c r="BX68" s="11" t="e">
        <f t="shared" ref="BX68:CC68" si="57">LN(BX17/BX16)*100</f>
        <v>#N/A</v>
      </c>
      <c r="BY68" s="11" t="e">
        <f t="shared" si="57"/>
        <v>#N/A</v>
      </c>
      <c r="BZ68" s="11" t="e">
        <f t="shared" si="57"/>
        <v>#N/A</v>
      </c>
      <c r="CA68" s="11" t="e">
        <f t="shared" si="57"/>
        <v>#N/A</v>
      </c>
      <c r="CB68" s="11" t="e">
        <f t="shared" si="57"/>
        <v>#N/A</v>
      </c>
      <c r="CC68" s="11">
        <f t="shared" si="57"/>
        <v>-8.9800334472640344</v>
      </c>
    </row>
    <row r="69" spans="1:81" x14ac:dyDescent="0.3">
      <c r="A69" s="13">
        <v>1982</v>
      </c>
      <c r="B69" s="11">
        <f t="shared" si="6"/>
        <v>-0.89921141240471414</v>
      </c>
      <c r="C69" s="11">
        <f t="shared" si="6"/>
        <v>-4.2672603970499674</v>
      </c>
      <c r="D69" s="11">
        <f t="shared" si="6"/>
        <v>-0.80757384597040649</v>
      </c>
      <c r="E69" s="11">
        <f t="shared" si="6"/>
        <v>-0.37393006214604224</v>
      </c>
      <c r="F69" s="11">
        <f t="shared" si="6"/>
        <v>3.4401697489676079E-2</v>
      </c>
      <c r="G69" s="11">
        <f t="shared" si="6"/>
        <v>3.2017800859223358</v>
      </c>
      <c r="H69" s="11">
        <f t="shared" si="6"/>
        <v>0.42223848798482611</v>
      </c>
      <c r="I69" s="11">
        <f t="shared" si="6"/>
        <v>-2.9956913967308729</v>
      </c>
      <c r="J69" s="11">
        <f t="shared" si="6"/>
        <v>9.2020431570379877</v>
      </c>
      <c r="K69" s="11">
        <f t="shared" si="6"/>
        <v>-2.6891654830298397</v>
      </c>
      <c r="L69" s="11">
        <f t="shared" si="6"/>
        <v>-1.4762961277053939</v>
      </c>
      <c r="M69" s="11">
        <f t="shared" si="6"/>
        <v>2.2610782380993175</v>
      </c>
      <c r="N69" s="11">
        <f t="shared" si="6"/>
        <v>0.35475233176221777</v>
      </c>
      <c r="O69" s="11">
        <f t="shared" si="6"/>
        <v>-0.16041354478099065</v>
      </c>
      <c r="Q69" s="11">
        <f t="shared" ref="Q69:T69" si="58">LN(Q18/Q17)*100</f>
        <v>17.392318709512285</v>
      </c>
      <c r="R69" s="11">
        <f t="shared" si="58"/>
        <v>1.0697489382760046</v>
      </c>
      <c r="S69" s="11">
        <f t="shared" si="58"/>
        <v>1.6168271651220811</v>
      </c>
      <c r="T69" s="11">
        <f t="shared" si="58"/>
        <v>1.879908243281768</v>
      </c>
      <c r="V69" s="11">
        <f t="shared" ref="V69:AA69" si="59">LN(V18/V17)*100</f>
        <v>9.2237980767354895</v>
      </c>
      <c r="W69" s="11">
        <f t="shared" si="59"/>
        <v>10.388797821017921</v>
      </c>
      <c r="X69" s="11">
        <f t="shared" si="59"/>
        <v>12.025854705248545</v>
      </c>
      <c r="Y69" s="11">
        <f t="shared" si="59"/>
        <v>8.1637350014322525</v>
      </c>
      <c r="Z69" s="11">
        <f t="shared" si="59"/>
        <v>10.266207293908703</v>
      </c>
      <c r="AA69" s="11">
        <f t="shared" si="59"/>
        <v>10.983729985539769</v>
      </c>
      <c r="AC69" s="15">
        <f>B69*'Table A8'!AC18</f>
        <v>-0.26274957470465748</v>
      </c>
      <c r="AD69" s="15">
        <f>C69*'Table A8'!AD18</f>
        <v>-0.77365430998515916</v>
      </c>
      <c r="AE69" s="15">
        <f>D69*'Table A8'!AE18</f>
        <v>-0.15747689996422923</v>
      </c>
      <c r="AF69" s="15">
        <f>E69*'Table A8'!AF18</f>
        <v>-0.22342321213226021</v>
      </c>
      <c r="AG69" s="15">
        <f>F69*'Table A8'!AG18</f>
        <v>8.6933089556411464E-3</v>
      </c>
      <c r="AH69" s="15">
        <f>G69*'Table A8'!AH18</f>
        <v>1.6975838015560225</v>
      </c>
      <c r="AI69" s="15">
        <f>H69*'Table A8'!AI18</f>
        <v>0.1235469815843601</v>
      </c>
      <c r="AJ69" s="15">
        <f>I69*'Table A8'!AJ18</f>
        <v>-0.33162303761810769</v>
      </c>
      <c r="AK69" s="15">
        <f>J69*'Table A8'!AK18</f>
        <v>2.1146295174873297</v>
      </c>
      <c r="AL69" s="15">
        <f>K69*'Table A8'!AL18</f>
        <v>-0.52438726919081857</v>
      </c>
      <c r="AM69" s="15">
        <f>L69*'Table A8'!AM18</f>
        <v>-0.33807181324453517</v>
      </c>
      <c r="AN69" s="15">
        <f>M69*'Table A8'!AN18</f>
        <v>0.38732270218641313</v>
      </c>
      <c r="AO69" s="15">
        <f>N69*'Table A8'!AO18</f>
        <v>8.8829983873259313E-2</v>
      </c>
      <c r="AP69" s="15">
        <f>O69*'Table A8'!AP18</f>
        <v>-3.7568852187708002E-2</v>
      </c>
      <c r="AR69" s="15">
        <f>Q69*'Table A8'!AR18</f>
        <v>4.669837573504048</v>
      </c>
      <c r="AS69" s="15">
        <f>R69*'Table A8'!AS18</f>
        <v>0.44694110641171464</v>
      </c>
      <c r="AT69" s="15">
        <f>S69*'Table A8'!AT18</f>
        <v>0.58949518440351079</v>
      </c>
      <c r="AU69" s="15">
        <f>T69*'Table A8'!AU18</f>
        <v>0.6927461876493316</v>
      </c>
      <c r="AW69" s="15">
        <f>V69*'Table A8'!AW18</f>
        <v>2.0421488941892378</v>
      </c>
      <c r="AX69" s="15">
        <f>W69*'Table A8'!AX18</f>
        <v>1.5749417496663163</v>
      </c>
      <c r="AY69" s="15">
        <f>X69*'Table A8'!AY18</f>
        <v>6.9100561136358136</v>
      </c>
      <c r="AZ69" s="15">
        <f>Y69*'Table A8'!AZ18</f>
        <v>5.4435784989550262</v>
      </c>
      <c r="BA69" s="15">
        <f>Z69*'Table A8'!BA18</f>
        <v>2.6527879647460084</v>
      </c>
      <c r="BB69" s="15">
        <f>AA69*'Table A8'!BB18</f>
        <v>3.3544311375838456</v>
      </c>
      <c r="BD69" s="11">
        <f t="shared" ref="BD69:BQ69" si="60">LN(BD18/BD17)*100</f>
        <v>2.5262733262056343</v>
      </c>
      <c r="BE69" s="11">
        <f t="shared" si="60"/>
        <v>2.3460159432584402</v>
      </c>
      <c r="BF69" s="11">
        <f t="shared" si="60"/>
        <v>-2.0876958463524282</v>
      </c>
      <c r="BG69" s="11">
        <f t="shared" si="60"/>
        <v>-0.42528438421748371</v>
      </c>
      <c r="BH69" s="11">
        <f t="shared" si="60"/>
        <v>-3.4401697489673373E-2</v>
      </c>
      <c r="BI69" s="11">
        <f t="shared" si="60"/>
        <v>-3.2017800859223353</v>
      </c>
      <c r="BJ69" s="11">
        <f t="shared" si="60"/>
        <v>-0.55926235157249327</v>
      </c>
      <c r="BK69" s="11">
        <f t="shared" si="60"/>
        <v>2.1737408121080959</v>
      </c>
      <c r="BL69" s="11">
        <f t="shared" si="60"/>
        <v>-4.5663934863167341</v>
      </c>
      <c r="BM69" s="11">
        <f t="shared" si="60"/>
        <v>6.1493397348175609</v>
      </c>
      <c r="BN69" s="11">
        <f t="shared" si="60"/>
        <v>2.9188251108717487</v>
      </c>
      <c r="BO69" s="11">
        <f t="shared" si="60"/>
        <v>-5.4336758673009493</v>
      </c>
      <c r="BP69" s="11">
        <f t="shared" si="60"/>
        <v>-3.4834716256078071</v>
      </c>
      <c r="BQ69" s="11">
        <f t="shared" si="60"/>
        <v>2.6955630938047669E-2</v>
      </c>
      <c r="BS69" s="11">
        <f t="shared" ref="BS69:BV69" si="61">LN(BS18/BS17)*100</f>
        <v>-20.924193987150712</v>
      </c>
      <c r="BT69" s="11">
        <f t="shared" si="61"/>
        <v>2.3634395878632759</v>
      </c>
      <c r="BU69" s="11">
        <f t="shared" si="61"/>
        <v>2.8982836930114666</v>
      </c>
      <c r="BV69" s="11">
        <f t="shared" si="61"/>
        <v>1.1850608652767554</v>
      </c>
      <c r="BX69" s="11" t="e">
        <f t="shared" ref="BX69:CC69" si="62">LN(BX18/BX17)*100</f>
        <v>#N/A</v>
      </c>
      <c r="BY69" s="11" t="e">
        <f t="shared" si="62"/>
        <v>#N/A</v>
      </c>
      <c r="BZ69" s="11" t="e">
        <f t="shared" si="62"/>
        <v>#N/A</v>
      </c>
      <c r="CA69" s="11" t="e">
        <f t="shared" si="62"/>
        <v>#N/A</v>
      </c>
      <c r="CB69" s="11" t="e">
        <f t="shared" si="62"/>
        <v>#N/A</v>
      </c>
      <c r="CC69" s="11">
        <f t="shared" si="62"/>
        <v>-2.9612326620434453</v>
      </c>
    </row>
    <row r="70" spans="1:81" x14ac:dyDescent="0.3">
      <c r="A70" s="13">
        <v>1983</v>
      </c>
      <c r="B70" s="11">
        <f t="shared" si="6"/>
        <v>-1.0134151969479765</v>
      </c>
      <c r="C70" s="11">
        <f t="shared" si="6"/>
        <v>-4.1899543022580668</v>
      </c>
      <c r="D70" s="11">
        <f t="shared" si="6"/>
        <v>-1.3279113321985536</v>
      </c>
      <c r="E70" s="11">
        <f t="shared" si="6"/>
        <v>-2.7074347505944822</v>
      </c>
      <c r="F70" s="11">
        <f t="shared" si="6"/>
        <v>-7.4551974779153651E-2</v>
      </c>
      <c r="G70" s="11">
        <f t="shared" si="6"/>
        <v>2.3810648693718606</v>
      </c>
      <c r="H70" s="11">
        <f t="shared" si="6"/>
        <v>0.4849931368954426</v>
      </c>
      <c r="I70" s="11">
        <f t="shared" si="6"/>
        <v>-2.9644834618448614</v>
      </c>
      <c r="J70" s="11">
        <f t="shared" si="6"/>
        <v>7.1077211734714316</v>
      </c>
      <c r="K70" s="11">
        <f t="shared" si="6"/>
        <v>-2.7008393348333879</v>
      </c>
      <c r="L70" s="11">
        <f t="shared" si="6"/>
        <v>-1.6608068923796218</v>
      </c>
      <c r="M70" s="11">
        <f t="shared" si="6"/>
        <v>1.3009861428332847</v>
      </c>
      <c r="N70" s="11">
        <f t="shared" si="6"/>
        <v>-7.9995433098577845E-2</v>
      </c>
      <c r="O70" s="11">
        <f t="shared" si="6"/>
        <v>-0.5455453319317094</v>
      </c>
      <c r="Q70" s="11">
        <f t="shared" ref="Q70:T70" si="63">LN(Q19/Q18)*100</f>
        <v>14.159368435010208</v>
      </c>
      <c r="R70" s="11">
        <f t="shared" si="63"/>
        <v>1.6841221820519729</v>
      </c>
      <c r="S70" s="11">
        <f t="shared" si="63"/>
        <v>1.8676501051044494</v>
      </c>
      <c r="T70" s="11">
        <f t="shared" si="63"/>
        <v>2.1890890171607684</v>
      </c>
      <c r="V70" s="11">
        <f t="shared" ref="V70:AA70" si="64">LN(V19/V18)*100</f>
        <v>4.2443057509753084</v>
      </c>
      <c r="W70" s="11">
        <f t="shared" si="64"/>
        <v>5.9719234701622277</v>
      </c>
      <c r="X70" s="11">
        <f t="shared" si="64"/>
        <v>9.5078962960432314</v>
      </c>
      <c r="Y70" s="11">
        <f t="shared" si="64"/>
        <v>3.629935448600532</v>
      </c>
      <c r="Z70" s="11">
        <f t="shared" si="64"/>
        <v>5.7223522245466674</v>
      </c>
      <c r="AA70" s="11">
        <f t="shared" si="64"/>
        <v>7.4538604472154573</v>
      </c>
      <c r="AC70" s="15">
        <f>B70*'Table A8'!AC19</f>
        <v>-0.32550896125969009</v>
      </c>
      <c r="AD70" s="15">
        <f>C70*'Table A8'!AD19</f>
        <v>-0.84637076905612929</v>
      </c>
      <c r="AE70" s="15">
        <f>D70*'Table A8'!AE19</f>
        <v>-0.28430581622371026</v>
      </c>
      <c r="AF70" s="15">
        <f>E70*'Table A8'!AF19</f>
        <v>-1.6991860494730968</v>
      </c>
      <c r="AG70" s="15">
        <f>F70*'Table A8'!AG19</f>
        <v>-2.0904373728074681E-2</v>
      </c>
      <c r="AH70" s="15">
        <f>G70*'Table A8'!AH19</f>
        <v>1.3460159706559129</v>
      </c>
      <c r="AI70" s="15">
        <f>H70*'Table A8'!AI19</f>
        <v>0.15413081890537164</v>
      </c>
      <c r="AJ70" s="15">
        <f>I70*'Table A8'!AJ19</f>
        <v>-0.38449350500127866</v>
      </c>
      <c r="AK70" s="15">
        <f>J70*'Table A8'!AK19</f>
        <v>1.8032288617097025</v>
      </c>
      <c r="AL70" s="15">
        <f>K70*'Table A8'!AL19</f>
        <v>-0.58419154812446195</v>
      </c>
      <c r="AM70" s="15">
        <f>L70*'Table A8'!AM19</f>
        <v>-0.43147763064022576</v>
      </c>
      <c r="AN70" s="15">
        <f>M70*'Table A8'!AN19</f>
        <v>0.25512338260960721</v>
      </c>
      <c r="AO70" s="15">
        <f>N70*'Table A8'!AO19</f>
        <v>-2.1870751409151182E-2</v>
      </c>
      <c r="AP70" s="15">
        <f>O70*'Table A8'!AP19</f>
        <v>-0.14244188616736933</v>
      </c>
      <c r="AR70" s="15">
        <f>Q70*'Table A8'!AR19</f>
        <v>4.0764821724394391</v>
      </c>
      <c r="AS70" s="15">
        <f>R70*'Table A8'!AS19</f>
        <v>0.74118217232107342</v>
      </c>
      <c r="AT70" s="15">
        <f>S70*'Table A8'!AT19</f>
        <v>0.72931736604328745</v>
      </c>
      <c r="AU70" s="15">
        <f>T70*'Table A8'!AU19</f>
        <v>0.85987416594074995</v>
      </c>
      <c r="AW70" s="15">
        <f>V70*'Table A8'!AW19</f>
        <v>0.99528969860370997</v>
      </c>
      <c r="AX70" s="15">
        <f>W70*'Table A8'!AX19</f>
        <v>0.96386844808418348</v>
      </c>
      <c r="AY70" s="15">
        <f>X70*'Table A8'!AY19</f>
        <v>5.6476903998496795</v>
      </c>
      <c r="AZ70" s="15">
        <f>Y70*'Table A8'!AZ19</f>
        <v>2.4803348920287434</v>
      </c>
      <c r="BA70" s="15">
        <f>Z70*'Table A8'!BA19</f>
        <v>1.5622021573012403</v>
      </c>
      <c r="BB70" s="15">
        <f>AA70*'Table A8'!BB19</f>
        <v>2.3971615198244911</v>
      </c>
      <c r="BD70" s="11">
        <f t="shared" ref="BD70:BQ70" si="65">LN(BD19/BD18)*100</f>
        <v>2.1404637556570272</v>
      </c>
      <c r="BE70" s="11">
        <f t="shared" si="65"/>
        <v>7.7844479320567954</v>
      </c>
      <c r="BF70" s="11">
        <f t="shared" si="65"/>
        <v>4.2231810245213888</v>
      </c>
      <c r="BG70" s="11">
        <f t="shared" si="65"/>
        <v>4.2902352958813639</v>
      </c>
      <c r="BH70" s="11">
        <f t="shared" si="65"/>
        <v>6.5107689593132427</v>
      </c>
      <c r="BI70" s="11">
        <f t="shared" si="65"/>
        <v>4.0256840876028921</v>
      </c>
      <c r="BJ70" s="11">
        <f t="shared" si="65"/>
        <v>6.2230604977310335</v>
      </c>
      <c r="BK70" s="11">
        <f t="shared" si="65"/>
        <v>4.3984934905996598</v>
      </c>
      <c r="BL70" s="11">
        <f t="shared" si="65"/>
        <v>2.890500741824821</v>
      </c>
      <c r="BM70" s="11">
        <f t="shared" si="65"/>
        <v>8.4092122916008734</v>
      </c>
      <c r="BN70" s="11">
        <f t="shared" si="65"/>
        <v>-1.9806281302527227</v>
      </c>
      <c r="BO70" s="11">
        <f t="shared" si="65"/>
        <v>-1.7625441102971411</v>
      </c>
      <c r="BP70" s="11">
        <f t="shared" si="65"/>
        <v>-4.4898148344670892</v>
      </c>
      <c r="BQ70" s="11">
        <f t="shared" si="65"/>
        <v>2.6467128206114254</v>
      </c>
      <c r="BS70" s="11">
        <f t="shared" ref="BS70:BV70" si="66">LN(BS19/BS18)*100</f>
        <v>-6.7556389401832879</v>
      </c>
      <c r="BT70" s="11">
        <f t="shared" si="66"/>
        <v>7.4761765705388585</v>
      </c>
      <c r="BU70" s="11">
        <f t="shared" si="66"/>
        <v>3.8339493077775262</v>
      </c>
      <c r="BV70" s="11">
        <f t="shared" si="66"/>
        <v>5.110125950526208</v>
      </c>
      <c r="BX70" s="11" t="e">
        <f t="shared" ref="BX70:CC70" si="67">LN(BX19/BX18)*100</f>
        <v>#N/A</v>
      </c>
      <c r="BY70" s="11" t="e">
        <f t="shared" si="67"/>
        <v>#N/A</v>
      </c>
      <c r="BZ70" s="11" t="e">
        <f t="shared" si="67"/>
        <v>#N/A</v>
      </c>
      <c r="CA70" s="11" t="e">
        <f t="shared" si="67"/>
        <v>#N/A</v>
      </c>
      <c r="CB70" s="11" t="e">
        <f t="shared" si="67"/>
        <v>#N/A</v>
      </c>
      <c r="CC70" s="11">
        <f t="shared" si="67"/>
        <v>3.8067332798269184</v>
      </c>
    </row>
    <row r="71" spans="1:81" x14ac:dyDescent="0.3">
      <c r="A71" s="13">
        <v>1984</v>
      </c>
      <c r="B71" s="11">
        <f t="shared" si="6"/>
        <v>-0.63863974380225175</v>
      </c>
      <c r="C71" s="11">
        <f t="shared" si="6"/>
        <v>-4.0558737838596457</v>
      </c>
      <c r="D71" s="11">
        <f t="shared" si="6"/>
        <v>-0.51641575482343749</v>
      </c>
      <c r="E71" s="11">
        <f t="shared" si="6"/>
        <v>-4.406692515988853</v>
      </c>
      <c r="F71" s="11">
        <f t="shared" si="6"/>
        <v>-0.39663202631121697</v>
      </c>
      <c r="G71" s="11">
        <f t="shared" si="6"/>
        <v>1.6603477673530611</v>
      </c>
      <c r="H71" s="11">
        <f t="shared" si="6"/>
        <v>1.1969791304753252</v>
      </c>
      <c r="I71" s="11">
        <f t="shared" si="6"/>
        <v>-2.7015498000433973</v>
      </c>
      <c r="J71" s="11">
        <f t="shared" si="6"/>
        <v>7.1115671064094084</v>
      </c>
      <c r="K71" s="11">
        <f t="shared" si="6"/>
        <v>-2.4543887349914568</v>
      </c>
      <c r="L71" s="11">
        <f t="shared" si="6"/>
        <v>-1.5811169065769843</v>
      </c>
      <c r="M71" s="11">
        <f t="shared" si="6"/>
        <v>1.3465053916981042</v>
      </c>
      <c r="N71" s="11">
        <f t="shared" si="6"/>
        <v>3.429159318051582E-2</v>
      </c>
      <c r="O71" s="11">
        <f t="shared" si="6"/>
        <v>-0.45840716649363739</v>
      </c>
      <c r="Q71" s="11">
        <f t="shared" ref="Q71:T71" si="68">LN(Q20/Q19)*100</f>
        <v>13.377646063212087</v>
      </c>
      <c r="R71" s="11">
        <f t="shared" si="68"/>
        <v>1.6166403377378018</v>
      </c>
      <c r="S71" s="11">
        <f t="shared" si="68"/>
        <v>2.7779564107075672</v>
      </c>
      <c r="T71" s="11">
        <f t="shared" si="68"/>
        <v>2.786275803035021</v>
      </c>
      <c r="V71" s="11">
        <f t="shared" ref="V71:AA71" si="69">LN(V20/V19)*100</f>
        <v>3.8137429149586057</v>
      </c>
      <c r="W71" s="11">
        <f t="shared" si="69"/>
        <v>4.8766366261266914</v>
      </c>
      <c r="X71" s="11">
        <f t="shared" si="69"/>
        <v>8.185938208020179</v>
      </c>
      <c r="Y71" s="11">
        <f t="shared" si="69"/>
        <v>3.0268654604171101</v>
      </c>
      <c r="Z71" s="11">
        <f t="shared" si="69"/>
        <v>4.7022983153795179</v>
      </c>
      <c r="AA71" s="11">
        <f t="shared" si="69"/>
        <v>6.3692781137612409</v>
      </c>
      <c r="AC71" s="15">
        <f>B71*'Table A8'!AC20</f>
        <v>-0.21898956814979212</v>
      </c>
      <c r="AD71" s="15">
        <f>C71*'Table A8'!AD20</f>
        <v>-0.86795698974596402</v>
      </c>
      <c r="AE71" s="15">
        <f>D71*'Table A8'!AE20</f>
        <v>-0.11598697853334407</v>
      </c>
      <c r="AF71" s="15">
        <f>E71*'Table A8'!AF20</f>
        <v>-2.8727228511731329</v>
      </c>
      <c r="AG71" s="15">
        <f>F71*'Table A8'!AG20</f>
        <v>-0.11855331266442277</v>
      </c>
      <c r="AH71" s="15">
        <f>G71*'Table A8'!AH20</f>
        <v>0.97562034809665876</v>
      </c>
      <c r="AI71" s="15">
        <f>H71*'Table A8'!AI20</f>
        <v>0.3963197901003801</v>
      </c>
      <c r="AJ71" s="15">
        <f>I71*'Table A8'!AJ20</f>
        <v>-0.38929332618625356</v>
      </c>
      <c r="AK71" s="15">
        <f>J71*'Table A8'!AK20</f>
        <v>1.9108780814922084</v>
      </c>
      <c r="AL71" s="15">
        <f>K71*'Table A8'!AL20</f>
        <v>-0.5637730924275377</v>
      </c>
      <c r="AM71" s="15">
        <f>L71*'Table A8'!AM20</f>
        <v>-0.44366140398550175</v>
      </c>
      <c r="AN71" s="15">
        <f>M71*'Table A8'!AN20</f>
        <v>0.2912491162243</v>
      </c>
      <c r="AO71" s="15">
        <f>N71*'Table A8'!AO20</f>
        <v>9.8279706055358334E-3</v>
      </c>
      <c r="AP71" s="15">
        <f>O71*'Table A8'!AP20</f>
        <v>-0.12794144016837419</v>
      </c>
      <c r="AR71" s="15">
        <f>Q71*'Table A8'!AR20</f>
        <v>3.9959028790814499</v>
      </c>
      <c r="AS71" s="15">
        <f>R71*'Table A8'!AS20</f>
        <v>0.73266140106277189</v>
      </c>
      <c r="AT71" s="15">
        <f>S71*'Table A8'!AT20</f>
        <v>1.1150717032580173</v>
      </c>
      <c r="AU71" s="15">
        <f>T71*'Table A8'!AU20</f>
        <v>1.1270485623276658</v>
      </c>
      <c r="AW71" s="15">
        <f>V71*'Table A8'!AW20</f>
        <v>0.90652669088566062</v>
      </c>
      <c r="AX71" s="15">
        <f>W71*'Table A8'!AX20</f>
        <v>0.79879307935955179</v>
      </c>
      <c r="AY71" s="15">
        <f>X71*'Table A8'!AY20</f>
        <v>4.9091071433497016</v>
      </c>
      <c r="AZ71" s="15">
        <f>Y71*'Table A8'!AZ20</f>
        <v>2.0800619443986381</v>
      </c>
      <c r="BA71" s="15">
        <f>Z71*'Table A8'!BA20</f>
        <v>1.3001854842024365</v>
      </c>
      <c r="BB71" s="15">
        <f>AA71*'Table A8'!BB20</f>
        <v>2.0725630982179077</v>
      </c>
      <c r="BD71" s="11">
        <f t="shared" ref="BD71:BQ71" si="70">LN(BD20/BD19)*100</f>
        <v>1.4877472228562365</v>
      </c>
      <c r="BE71" s="11">
        <f t="shared" si="70"/>
        <v>7.6043618991480741</v>
      </c>
      <c r="BF71" s="11">
        <f t="shared" si="70"/>
        <v>5.0636103934215564</v>
      </c>
      <c r="BG71" s="11">
        <f t="shared" si="70"/>
        <v>2.3412792525675807</v>
      </c>
      <c r="BH71" s="11">
        <f t="shared" si="70"/>
        <v>6.5990522433970149</v>
      </c>
      <c r="BI71" s="11">
        <f t="shared" si="70"/>
        <v>4.5682619083783207</v>
      </c>
      <c r="BJ71" s="11">
        <f t="shared" si="70"/>
        <v>3.9143976775299709</v>
      </c>
      <c r="BK71" s="11">
        <f t="shared" si="70"/>
        <v>6.59115059772921</v>
      </c>
      <c r="BL71" s="11">
        <f t="shared" si="70"/>
        <v>3.7052382455610036</v>
      </c>
      <c r="BM71" s="11">
        <f t="shared" si="70"/>
        <v>10.60700431405896</v>
      </c>
      <c r="BN71" s="11">
        <f t="shared" si="70"/>
        <v>3.4138227748368397</v>
      </c>
      <c r="BO71" s="11">
        <f t="shared" si="70"/>
        <v>-4.1615060810318596</v>
      </c>
      <c r="BP71" s="11">
        <f t="shared" si="70"/>
        <v>4.1091857402336052</v>
      </c>
      <c r="BQ71" s="11">
        <f t="shared" si="70"/>
        <v>4.0292977366192577</v>
      </c>
      <c r="BS71" s="11">
        <f t="shared" ref="BS71:BV71" si="71">LN(BS20/BS19)*100</f>
        <v>-11.466470040155295</v>
      </c>
      <c r="BT71" s="11">
        <f t="shared" si="71"/>
        <v>5.8434701579001587</v>
      </c>
      <c r="BU71" s="11">
        <f t="shared" si="71"/>
        <v>-0.41176865482327896</v>
      </c>
      <c r="BV71" s="11">
        <f t="shared" si="71"/>
        <v>1.6841386395568041</v>
      </c>
      <c r="BX71" s="11" t="e">
        <f t="shared" ref="BX71:CC71" si="72">LN(BX20/BX19)*100</f>
        <v>#N/A</v>
      </c>
      <c r="BY71" s="11" t="e">
        <f t="shared" si="72"/>
        <v>#N/A</v>
      </c>
      <c r="BZ71" s="11" t="e">
        <f t="shared" si="72"/>
        <v>#N/A</v>
      </c>
      <c r="CA71" s="11" t="e">
        <f t="shared" si="72"/>
        <v>#N/A</v>
      </c>
      <c r="CB71" s="11" t="e">
        <f t="shared" si="72"/>
        <v>#N/A</v>
      </c>
      <c r="CC71" s="11">
        <f t="shared" si="72"/>
        <v>-2.8460059727304053E-2</v>
      </c>
    </row>
    <row r="72" spans="1:81" x14ac:dyDescent="0.3">
      <c r="A72" s="13">
        <v>1985</v>
      </c>
      <c r="B72" s="11">
        <f t="shared" si="6"/>
        <v>0.20267754551224257</v>
      </c>
      <c r="C72" s="11">
        <f t="shared" si="6"/>
        <v>-2.9578503467377733</v>
      </c>
      <c r="D72" s="11">
        <f t="shared" si="6"/>
        <v>1.0057732275851898</v>
      </c>
      <c r="E72" s="11">
        <f t="shared" si="6"/>
        <v>-5.1293294387550574</v>
      </c>
      <c r="F72" s="11">
        <f t="shared" si="6"/>
        <v>0.74597235810578955</v>
      </c>
      <c r="G72" s="11">
        <f t="shared" si="6"/>
        <v>2.4725175803712238</v>
      </c>
      <c r="H72" s="11">
        <f t="shared" si="6"/>
        <v>5.6686142086008555</v>
      </c>
      <c r="I72" s="11">
        <f t="shared" si="6"/>
        <v>-1.8089084604235603</v>
      </c>
      <c r="J72" s="11">
        <f t="shared" si="6"/>
        <v>7.5643992116775225</v>
      </c>
      <c r="K72" s="11">
        <f t="shared" si="6"/>
        <v>-2.2860523038385656</v>
      </c>
      <c r="L72" s="11">
        <f t="shared" si="6"/>
        <v>-0.85794116959227362</v>
      </c>
      <c r="M72" s="11">
        <f t="shared" si="6"/>
        <v>1.879580830124022</v>
      </c>
      <c r="N72" s="11">
        <f t="shared" si="6"/>
        <v>0.4902250027342166</v>
      </c>
      <c r="O72" s="11">
        <f t="shared" si="6"/>
        <v>0.55700440479533209</v>
      </c>
      <c r="Q72" s="11">
        <f t="shared" ref="Q72:T72" si="73">LN(Q21/Q20)*100</f>
        <v>13.759687377773618</v>
      </c>
      <c r="R72" s="11">
        <f t="shared" si="73"/>
        <v>3.0801655277139037</v>
      </c>
      <c r="S72" s="11">
        <f t="shared" si="73"/>
        <v>3.6914288793564483</v>
      </c>
      <c r="T72" s="11">
        <f t="shared" si="73"/>
        <v>3.9033030100016242</v>
      </c>
      <c r="V72" s="11">
        <f t="shared" ref="V72:AA72" si="74">LN(V21/V20)*100</f>
        <v>8.2916984888979712</v>
      </c>
      <c r="W72" s="11">
        <f t="shared" si="74"/>
        <v>5.7343493755340038</v>
      </c>
      <c r="X72" s="11">
        <f t="shared" si="74"/>
        <v>7.6759351325602871</v>
      </c>
      <c r="Y72" s="11">
        <f t="shared" si="74"/>
        <v>7.8527868851873182</v>
      </c>
      <c r="Z72" s="11">
        <f t="shared" si="74"/>
        <v>6.1928200634759714</v>
      </c>
      <c r="AA72" s="11">
        <f t="shared" si="74"/>
        <v>7.2575069192873887</v>
      </c>
      <c r="AC72" s="15">
        <f>B72*'Table A8'!AC21</f>
        <v>7.3288200457226921E-2</v>
      </c>
      <c r="AD72" s="15">
        <f>C72*'Table A8'!AD21</f>
        <v>-0.65989641235719709</v>
      </c>
      <c r="AE72" s="15">
        <f>D72*'Table A8'!AE21</f>
        <v>0.23555208990045143</v>
      </c>
      <c r="AF72" s="15">
        <f>E72*'Table A8'!AF21</f>
        <v>-3.3884350272415915</v>
      </c>
      <c r="AG72" s="15">
        <f>F72*'Table A8'!AG21</f>
        <v>0.23363854255873331</v>
      </c>
      <c r="AH72" s="15">
        <f>G72*'Table A8'!AH21</f>
        <v>1.4924116115120707</v>
      </c>
      <c r="AI72" s="15">
        <f>H72*'Table A8'!AI21</f>
        <v>1.9397997821832125</v>
      </c>
      <c r="AJ72" s="15">
        <f>I72*'Table A8'!AJ21</f>
        <v>-0.27929546628939766</v>
      </c>
      <c r="AK72" s="15">
        <f>J72*'Table A8'!AK21</f>
        <v>2.133917017614229</v>
      </c>
      <c r="AL72" s="15">
        <f>K72*'Table A8'!AL21</f>
        <v>-0.55299605229854898</v>
      </c>
      <c r="AM72" s="15">
        <f>L72*'Table A8'!AM21</f>
        <v>-0.25163414504141385</v>
      </c>
      <c r="AN72" s="15">
        <f>M72*'Table A8'!AN21</f>
        <v>0.44094966274709563</v>
      </c>
      <c r="AO72" s="15">
        <f>N72*'Table A8'!AO21</f>
        <v>0.14451833080604704</v>
      </c>
      <c r="AP72" s="15">
        <f>O72*'Table A8'!AP21</f>
        <v>0.16325799104551186</v>
      </c>
      <c r="AR72" s="15">
        <f>Q72*'Table A8'!AR21</f>
        <v>4.2833906807009274</v>
      </c>
      <c r="AS72" s="15">
        <f>R72*'Table A8'!AS21</f>
        <v>1.4023993647681405</v>
      </c>
      <c r="AT72" s="15">
        <f>S72*'Table A8'!AT21</f>
        <v>1.5363726995881539</v>
      </c>
      <c r="AU72" s="15">
        <f>T72*'Table A8'!AU21</f>
        <v>1.622212730956675</v>
      </c>
      <c r="AW72" s="15">
        <f>V72*'Table A8'!AW21</f>
        <v>1.9593283529265901</v>
      </c>
      <c r="AX72" s="15">
        <f>W72*'Table A8'!AX21</f>
        <v>0.93355207833693554</v>
      </c>
      <c r="AY72" s="15">
        <f>X72*'Table A8'!AY21</f>
        <v>4.6132370146687327</v>
      </c>
      <c r="AZ72" s="15">
        <f>Y72*'Table A8'!AZ21</f>
        <v>5.3830854097959069</v>
      </c>
      <c r="BA72" s="15">
        <f>Z72*'Table A8'!BA21</f>
        <v>1.7030255174558924</v>
      </c>
      <c r="BB72" s="15">
        <f>AA72*'Table A8'!BB21</f>
        <v>2.3507064911571849</v>
      </c>
      <c r="BD72" s="11">
        <f t="shared" ref="BD72:BQ72" si="75">LN(BD21/BD20)*100</f>
        <v>-0.56569827331968259</v>
      </c>
      <c r="BE72" s="11">
        <f t="shared" si="75"/>
        <v>6.6543221712139404</v>
      </c>
      <c r="BF72" s="11">
        <f t="shared" si="75"/>
        <v>0.30277130764456717</v>
      </c>
      <c r="BG72" s="11">
        <f t="shared" si="75"/>
        <v>15.713747223100064</v>
      </c>
      <c r="BH72" s="11">
        <f t="shared" si="75"/>
        <v>2.5856316130602885</v>
      </c>
      <c r="BI72" s="11">
        <f t="shared" si="75"/>
        <v>0.89411680232442392</v>
      </c>
      <c r="BJ72" s="11">
        <f t="shared" si="75"/>
        <v>-4.9523744243883696</v>
      </c>
      <c r="BK72" s="11">
        <f t="shared" si="75"/>
        <v>2.7920282685725963</v>
      </c>
      <c r="BL72" s="11">
        <f t="shared" si="75"/>
        <v>-1.5722687642659778</v>
      </c>
      <c r="BM72" s="11">
        <f t="shared" si="75"/>
        <v>7.8398744638537927</v>
      </c>
      <c r="BN72" s="11">
        <f t="shared" si="75"/>
        <v>5.0519738734122779</v>
      </c>
      <c r="BO72" s="11">
        <f t="shared" si="75"/>
        <v>1.6148692093330235</v>
      </c>
      <c r="BP72" s="11">
        <f t="shared" si="75"/>
        <v>2.2245373147761165</v>
      </c>
      <c r="BQ72" s="11">
        <f t="shared" si="75"/>
        <v>2.2916240585764145</v>
      </c>
      <c r="BS72" s="11">
        <f t="shared" ref="BS72:BV72" si="76">LN(BS21/BS20)*100</f>
        <v>-9.5813802777930537</v>
      </c>
      <c r="BT72" s="11">
        <f t="shared" si="76"/>
        <v>2.3803315569743351</v>
      </c>
      <c r="BU72" s="11">
        <f t="shared" si="76"/>
        <v>2.2504078913753198</v>
      </c>
      <c r="BV72" s="11">
        <f t="shared" si="76"/>
        <v>1.6092836568198381</v>
      </c>
      <c r="BX72" s="11" t="e">
        <f t="shared" ref="BX72:CC72" si="77">LN(BX21/BX20)*100</f>
        <v>#N/A</v>
      </c>
      <c r="BY72" s="11" t="e">
        <f t="shared" si="77"/>
        <v>#N/A</v>
      </c>
      <c r="BZ72" s="11" t="e">
        <f t="shared" si="77"/>
        <v>#N/A</v>
      </c>
      <c r="CA72" s="11" t="e">
        <f t="shared" si="77"/>
        <v>#N/A</v>
      </c>
      <c r="CB72" s="11" t="e">
        <f t="shared" si="77"/>
        <v>#N/A</v>
      </c>
      <c r="CC72" s="11">
        <f t="shared" si="77"/>
        <v>2.9340730692170065</v>
      </c>
    </row>
    <row r="73" spans="1:81" x14ac:dyDescent="0.3">
      <c r="A73" s="13">
        <v>1986</v>
      </c>
      <c r="B73" s="11">
        <f t="shared" si="6"/>
        <v>-0.14930151008434797</v>
      </c>
      <c r="C73" s="11">
        <f t="shared" si="6"/>
        <v>-2.5188541069654811</v>
      </c>
      <c r="D73" s="11">
        <f t="shared" si="6"/>
        <v>1.7661037245976212</v>
      </c>
      <c r="E73" s="11">
        <f t="shared" si="6"/>
        <v>-4.1586213575912847</v>
      </c>
      <c r="F73" s="11">
        <f t="shared" si="6"/>
        <v>0.47907015316349916</v>
      </c>
      <c r="G73" s="11">
        <f t="shared" si="6"/>
        <v>2.8252280361262825</v>
      </c>
      <c r="H73" s="11">
        <f t="shared" si="6"/>
        <v>2.3315704730996956</v>
      </c>
      <c r="I73" s="11">
        <f t="shared" si="6"/>
        <v>-1.7836899807338238</v>
      </c>
      <c r="J73" s="11">
        <f t="shared" si="6"/>
        <v>8.1136175688419154</v>
      </c>
      <c r="K73" s="11">
        <f t="shared" si="6"/>
        <v>-1.7793390130099638</v>
      </c>
      <c r="L73" s="11">
        <f t="shared" si="6"/>
        <v>-0.43538273549840734</v>
      </c>
      <c r="M73" s="11">
        <f t="shared" si="6"/>
        <v>2.725046301237565</v>
      </c>
      <c r="N73" s="11">
        <f t="shared" si="6"/>
        <v>0.73650551041413648</v>
      </c>
      <c r="O73" s="11">
        <f t="shared" si="6"/>
        <v>0.65187532710506524</v>
      </c>
      <c r="Q73" s="11">
        <f t="shared" ref="Q73:T73" si="78">LN(Q22/Q21)*100</f>
        <v>11.872374346999337</v>
      </c>
      <c r="R73" s="11">
        <f t="shared" si="78"/>
        <v>3.2300475410638461</v>
      </c>
      <c r="S73" s="11">
        <f t="shared" si="78"/>
        <v>4.2074122525065798</v>
      </c>
      <c r="T73" s="11">
        <f t="shared" si="78"/>
        <v>4.2785982143840711</v>
      </c>
      <c r="V73" s="11">
        <f t="shared" ref="V73:AA73" si="79">LN(V22/V21)*100</f>
        <v>12.593132623840361</v>
      </c>
      <c r="W73" s="11">
        <f t="shared" si="79"/>
        <v>9.4697121646777109</v>
      </c>
      <c r="X73" s="11">
        <f t="shared" si="79"/>
        <v>8.7285402146853883</v>
      </c>
      <c r="Y73" s="11">
        <f t="shared" si="79"/>
        <v>12.2305441457372</v>
      </c>
      <c r="Z73" s="11">
        <f t="shared" si="79"/>
        <v>9.7788495818791965</v>
      </c>
      <c r="AA73" s="11">
        <f t="shared" si="79"/>
        <v>9.5791064641675536</v>
      </c>
      <c r="AC73" s="15">
        <f>B73*'Table A8'!AC22</f>
        <v>-5.5107187372132833E-2</v>
      </c>
      <c r="AD73" s="15">
        <f>C73*'Table A8'!AD22</f>
        <v>-0.56649028865653661</v>
      </c>
      <c r="AE73" s="15">
        <f>D73*'Table A8'!AE22</f>
        <v>0.41344488192830309</v>
      </c>
      <c r="AF73" s="15">
        <f>E73*'Table A8'!AF22</f>
        <v>-2.7392838882453794</v>
      </c>
      <c r="AG73" s="15">
        <f>F73*'Table A8'!AG22</f>
        <v>0.15363779811953418</v>
      </c>
      <c r="AH73" s="15">
        <f>G73*'Table A8'!AH22</f>
        <v>1.7293220809128975</v>
      </c>
      <c r="AI73" s="15">
        <f>H73*'Table A8'!AI22</f>
        <v>0.81348493806448374</v>
      </c>
      <c r="AJ73" s="15">
        <f>I73*'Table A8'!AJ22</f>
        <v>-0.28449855192704487</v>
      </c>
      <c r="AK73" s="15">
        <f>J73*'Table A8'!AK22</f>
        <v>2.3424013921246605</v>
      </c>
      <c r="AL73" s="15">
        <f>K73*'Table A8'!AL22</f>
        <v>-0.44092020742386906</v>
      </c>
      <c r="AM73" s="15">
        <f>L73*'Table A8'!AM22</f>
        <v>-0.1299617465462746</v>
      </c>
      <c r="AN73" s="15">
        <f>M73*'Table A8'!AN22</f>
        <v>0.66409378361159466</v>
      </c>
      <c r="AO73" s="15">
        <f>N73*'Table A8'!AO22</f>
        <v>0.21513325959196927</v>
      </c>
      <c r="AP73" s="15">
        <f>O73*'Table A8'!AP22</f>
        <v>0.19451959760815146</v>
      </c>
      <c r="AR73" s="15">
        <f>Q73*'Table A8'!AR22</f>
        <v>3.784912941823388</v>
      </c>
      <c r="AS73" s="15">
        <f>R73*'Table A8'!AS22</f>
        <v>1.4441542556096458</v>
      </c>
      <c r="AT73" s="15">
        <f>S73*'Table A8'!AT22</f>
        <v>1.8016139265233175</v>
      </c>
      <c r="AU73" s="15">
        <f>T73*'Table A8'!AU22</f>
        <v>1.8021455678985707</v>
      </c>
      <c r="AW73" s="15">
        <f>V73*'Table A8'!AW22</f>
        <v>2.8636783586612986</v>
      </c>
      <c r="AX73" s="15">
        <f>W73*'Table A8'!AX22</f>
        <v>1.4782220689061909</v>
      </c>
      <c r="AY73" s="15">
        <f>X73*'Table A8'!AY22</f>
        <v>5.1638043910078757</v>
      </c>
      <c r="AZ73" s="15">
        <f>Y73*'Table A8'!AZ22</f>
        <v>8.2470559174705951</v>
      </c>
      <c r="BA73" s="15">
        <f>Z73*'Table A8'!BA22</f>
        <v>2.5923730241561751</v>
      </c>
      <c r="BB73" s="15">
        <f>AA73*'Table A8'!BB22</f>
        <v>2.9992182339308613</v>
      </c>
      <c r="BD73" s="11">
        <f t="shared" ref="BD73:BQ73" si="80">LN(BD22/BD21)*100</f>
        <v>0.64510033694526925</v>
      </c>
      <c r="BE73" s="11">
        <f t="shared" si="80"/>
        <v>-0.82018690825596474</v>
      </c>
      <c r="BF73" s="11">
        <f t="shared" si="80"/>
        <v>2.2356246012448153</v>
      </c>
      <c r="BG73" s="11">
        <f t="shared" si="80"/>
        <v>14.123885837595781</v>
      </c>
      <c r="BH73" s="11">
        <f t="shared" si="80"/>
        <v>1.1460121994308747</v>
      </c>
      <c r="BI73" s="11">
        <f t="shared" si="80"/>
        <v>-1.2920969614474138</v>
      </c>
      <c r="BJ73" s="11">
        <f t="shared" si="80"/>
        <v>3.3809107748765657</v>
      </c>
      <c r="BK73" s="11">
        <f t="shared" si="80"/>
        <v>-0.57835446379508604</v>
      </c>
      <c r="BL73" s="11">
        <f t="shared" si="80"/>
        <v>-9.1066494234017465</v>
      </c>
      <c r="BM73" s="11">
        <f t="shared" si="80"/>
        <v>0.30724819391877628</v>
      </c>
      <c r="BN73" s="11">
        <f t="shared" si="80"/>
        <v>-1.7699351642088264</v>
      </c>
      <c r="BO73" s="11">
        <f t="shared" si="80"/>
        <v>0.88493961278097588</v>
      </c>
      <c r="BP73" s="11">
        <f t="shared" si="80"/>
        <v>1.7634737294704894</v>
      </c>
      <c r="BQ73" s="11">
        <f t="shared" si="80"/>
        <v>0.67603600509347994</v>
      </c>
      <c r="BS73" s="11">
        <f t="shared" ref="BS73:BV73" si="81">LN(BS22/BS21)*100</f>
        <v>-0.93654658332501128</v>
      </c>
      <c r="BT73" s="11">
        <f t="shared" si="81"/>
        <v>-4.4511848274733383</v>
      </c>
      <c r="BU73" s="11">
        <f t="shared" si="81"/>
        <v>3.6920556774835784</v>
      </c>
      <c r="BV73" s="11">
        <f t="shared" si="81"/>
        <v>0.23698650984712494</v>
      </c>
      <c r="BX73" s="11" t="e">
        <f t="shared" ref="BX73:CC73" si="82">LN(BX22/BX21)*100</f>
        <v>#N/A</v>
      </c>
      <c r="BY73" s="11" t="e">
        <f t="shared" si="82"/>
        <v>#N/A</v>
      </c>
      <c r="BZ73" s="11" t="e">
        <f t="shared" si="82"/>
        <v>#N/A</v>
      </c>
      <c r="CA73" s="11" t="e">
        <f t="shared" si="82"/>
        <v>#N/A</v>
      </c>
      <c r="CB73" s="11" t="e">
        <f t="shared" si="82"/>
        <v>#N/A</v>
      </c>
      <c r="CC73" s="11">
        <f t="shared" si="82"/>
        <v>-2.1594365279697052</v>
      </c>
    </row>
    <row r="74" spans="1:81" x14ac:dyDescent="0.3">
      <c r="A74" s="13">
        <v>1987</v>
      </c>
      <c r="B74" s="11">
        <f t="shared" si="6"/>
        <v>-0.26716553428046735</v>
      </c>
      <c r="C74" s="11">
        <f t="shared" si="6"/>
        <v>-2.2586469414421897</v>
      </c>
      <c r="D74" s="11">
        <f t="shared" si="6"/>
        <v>2.7087823316326243</v>
      </c>
      <c r="E74" s="11">
        <f t="shared" si="6"/>
        <v>-5.5262177080102983</v>
      </c>
      <c r="F74" s="11">
        <f t="shared" si="6"/>
        <v>0.29542118974316045</v>
      </c>
      <c r="G74" s="11">
        <f t="shared" si="6"/>
        <v>2.8296905159076688</v>
      </c>
      <c r="H74" s="11">
        <f t="shared" si="6"/>
        <v>0.36219510008115624</v>
      </c>
      <c r="I74" s="11">
        <f t="shared" si="6"/>
        <v>-2.0398312765530826</v>
      </c>
      <c r="J74" s="11">
        <f t="shared" si="6"/>
        <v>6.6782675353311634</v>
      </c>
      <c r="K74" s="11">
        <f t="shared" si="6"/>
        <v>-1.8650693624008168</v>
      </c>
      <c r="L74" s="11">
        <f t="shared" si="6"/>
        <v>-0.88383030323662892</v>
      </c>
      <c r="M74" s="11">
        <f t="shared" si="6"/>
        <v>2.4500602040069865</v>
      </c>
      <c r="N74" s="11">
        <f t="shared" si="6"/>
        <v>0.83193284769049836</v>
      </c>
      <c r="O74" s="11">
        <f t="shared" si="6"/>
        <v>0.3820019747697857</v>
      </c>
      <c r="Q74" s="11">
        <f t="shared" ref="Q74:T74" si="83">LN(Q23/Q22)*100</f>
        <v>13.28121074522822</v>
      </c>
      <c r="R74" s="11">
        <f t="shared" si="83"/>
        <v>3.2909734088797959</v>
      </c>
      <c r="S74" s="11">
        <f t="shared" si="83"/>
        <v>5.2930077730427412</v>
      </c>
      <c r="T74" s="11">
        <f t="shared" si="83"/>
        <v>5.0523949772003096</v>
      </c>
      <c r="V74" s="11">
        <f t="shared" ref="V74:AA74" si="84">LN(V23/V22)*100</f>
        <v>16.737622366893152</v>
      </c>
      <c r="W74" s="11">
        <f t="shared" si="84"/>
        <v>11.787388280611662</v>
      </c>
      <c r="X74" s="11">
        <f t="shared" si="84"/>
        <v>8.5637451200056649</v>
      </c>
      <c r="Y74" s="11">
        <f t="shared" si="84"/>
        <v>16.344532952502288</v>
      </c>
      <c r="Z74" s="11">
        <f t="shared" si="84"/>
        <v>11.908232123219898</v>
      </c>
      <c r="AA74" s="11">
        <f t="shared" si="84"/>
        <v>10.919929196499201</v>
      </c>
      <c r="AC74" s="15">
        <f>B74*'Table A8'!AC23</f>
        <v>-0.10112215472515688</v>
      </c>
      <c r="AD74" s="15">
        <f>C74*'Table A8'!AD23</f>
        <v>-0.51971466122584775</v>
      </c>
      <c r="AE74" s="15">
        <f>D74*'Table A8'!AE23</f>
        <v>0.62870837917193201</v>
      </c>
      <c r="AF74" s="15">
        <f>E74*'Table A8'!AF23</f>
        <v>-3.6478563090575982</v>
      </c>
      <c r="AG74" s="15">
        <f>F74*'Table A8'!AG23</f>
        <v>9.7784413804986092E-2</v>
      </c>
      <c r="AH74" s="15">
        <f>G74*'Table A8'!AH23</f>
        <v>1.7628971914104776</v>
      </c>
      <c r="AI74" s="15">
        <f>H74*'Table A8'!AI23</f>
        <v>0.12915877268894033</v>
      </c>
      <c r="AJ74" s="15">
        <f>I74*'Table A8'!AJ23</f>
        <v>-0.33881597503546707</v>
      </c>
      <c r="AK74" s="15">
        <f>J74*'Table A8'!AK23</f>
        <v>1.9874524185145541</v>
      </c>
      <c r="AL74" s="15">
        <f>K74*'Table A8'!AL23</f>
        <v>-0.47727124983836905</v>
      </c>
      <c r="AM74" s="15">
        <f>L74*'Table A8'!AM23</f>
        <v>-0.27027530672976108</v>
      </c>
      <c r="AN74" s="15">
        <f>M74*'Table A8'!AN23</f>
        <v>0.62256029783817524</v>
      </c>
      <c r="AO74" s="15">
        <f>N74*'Table A8'!AO23</f>
        <v>0.24442187065146836</v>
      </c>
      <c r="AP74" s="15">
        <f>O74*'Table A8'!AP23</f>
        <v>0.11677800368712347</v>
      </c>
      <c r="AR74" s="15">
        <f>Q74*'Table A8'!AR23</f>
        <v>4.4438931153533625</v>
      </c>
      <c r="AS74" s="15">
        <f>R74*'Table A8'!AS23</f>
        <v>1.4730396978145968</v>
      </c>
      <c r="AT74" s="15">
        <f>S74*'Table A8'!AT23</f>
        <v>2.2929309672821154</v>
      </c>
      <c r="AU74" s="15">
        <f>T74*'Table A8'!AU23</f>
        <v>2.1568674157668117</v>
      </c>
      <c r="AW74" s="15">
        <f>V74*'Table A8'!AW23</f>
        <v>3.752574934657444</v>
      </c>
      <c r="AX74" s="15">
        <f>W74*'Table A8'!AX23</f>
        <v>1.8117215787300118</v>
      </c>
      <c r="AY74" s="15">
        <f>X74*'Table A8'!AY23</f>
        <v>5.0500404972673403</v>
      </c>
      <c r="AZ74" s="15">
        <f>Y74*'Table A8'!AZ23</f>
        <v>10.959009344652785</v>
      </c>
      <c r="BA74" s="15">
        <f>Z74*'Table A8'!BA23</f>
        <v>3.1151935234343262</v>
      </c>
      <c r="BB74" s="15">
        <f>AA74*'Table A8'!BB23</f>
        <v>3.3775341004772028</v>
      </c>
      <c r="BD74" s="11">
        <f t="shared" ref="BD74:BQ74" si="85">LN(BD23/BD22)*100</f>
        <v>3.2733920365082678</v>
      </c>
      <c r="BE74" s="11">
        <f t="shared" si="85"/>
        <v>5.9421699659751317</v>
      </c>
      <c r="BF74" s="11">
        <f t="shared" si="85"/>
        <v>6.5308456554785748</v>
      </c>
      <c r="BG74" s="11">
        <f t="shared" si="85"/>
        <v>-7.7442008094295165</v>
      </c>
      <c r="BH74" s="11">
        <f t="shared" si="85"/>
        <v>7.5927491718767159</v>
      </c>
      <c r="BI74" s="11">
        <f t="shared" si="85"/>
        <v>5.0879073449868875</v>
      </c>
      <c r="BJ74" s="11">
        <f t="shared" si="85"/>
        <v>8.1636109485382917</v>
      </c>
      <c r="BK74" s="11">
        <f t="shared" si="85"/>
        <v>6.7945633167710699</v>
      </c>
      <c r="BL74" s="11">
        <f t="shared" si="85"/>
        <v>-1.5685206100858624</v>
      </c>
      <c r="BM74" s="11">
        <f t="shared" si="85"/>
        <v>5.8838850641670302</v>
      </c>
      <c r="BN74" s="11">
        <f t="shared" si="85"/>
        <v>1.5023058102884115</v>
      </c>
      <c r="BO74" s="11">
        <f t="shared" si="85"/>
        <v>2.0873646442106675</v>
      </c>
      <c r="BP74" s="11">
        <f t="shared" si="85"/>
        <v>3.7262313296338201</v>
      </c>
      <c r="BQ74" s="11">
        <f t="shared" si="85"/>
        <v>4.3222451882162449</v>
      </c>
      <c r="BS74" s="11">
        <f t="shared" ref="BS74:BV74" si="86">LN(BS23/BS22)*100</f>
        <v>-1.6379045432291943</v>
      </c>
      <c r="BT74" s="11">
        <f t="shared" si="86"/>
        <v>8.1639713812994188</v>
      </c>
      <c r="BU74" s="11">
        <f t="shared" si="86"/>
        <v>-1.3234317723315336</v>
      </c>
      <c r="BV74" s="11">
        <f t="shared" si="86"/>
        <v>2.9470468551740119</v>
      </c>
      <c r="BX74" s="11" t="e">
        <f t="shared" ref="BX74:CC74" si="87">LN(BX23/BX22)*100</f>
        <v>#N/A</v>
      </c>
      <c r="BY74" s="11" t="e">
        <f t="shared" si="87"/>
        <v>#N/A</v>
      </c>
      <c r="BZ74" s="11" t="e">
        <f t="shared" si="87"/>
        <v>#N/A</v>
      </c>
      <c r="CA74" s="11" t="e">
        <f t="shared" si="87"/>
        <v>#N/A</v>
      </c>
      <c r="CB74" s="11" t="e">
        <f t="shared" si="87"/>
        <v>#N/A</v>
      </c>
      <c r="CC74" s="11">
        <f t="shared" si="87"/>
        <v>-4.8054643457208401</v>
      </c>
    </row>
    <row r="75" spans="1:81" x14ac:dyDescent="0.3">
      <c r="A75" s="13">
        <v>1988</v>
      </c>
      <c r="B75" s="11">
        <f t="shared" si="6"/>
        <v>0.54426258891400514</v>
      </c>
      <c r="C75" s="11">
        <f t="shared" si="6"/>
        <v>-1.7956665852870441</v>
      </c>
      <c r="D75" s="11">
        <f t="shared" si="6"/>
        <v>5.682122444006362</v>
      </c>
      <c r="E75" s="11">
        <f t="shared" si="6"/>
        <v>-4.9289425785885239</v>
      </c>
      <c r="F75" s="11">
        <f t="shared" si="6"/>
        <v>0.5036083638559633</v>
      </c>
      <c r="G75" s="11">
        <f t="shared" si="6"/>
        <v>2.5720332355909252</v>
      </c>
      <c r="H75" s="11">
        <f t="shared" si="6"/>
        <v>2.3943989997074424</v>
      </c>
      <c r="I75" s="11">
        <f t="shared" si="6"/>
        <v>-1.8614652563600544</v>
      </c>
      <c r="J75" s="11">
        <f t="shared" si="6"/>
        <v>6.0692107482245508</v>
      </c>
      <c r="K75" s="11">
        <f t="shared" si="6"/>
        <v>-1.737040731213044</v>
      </c>
      <c r="L75" s="11">
        <f t="shared" si="6"/>
        <v>-0.97317193872267105</v>
      </c>
      <c r="M75" s="11">
        <f t="shared" si="6"/>
        <v>1.9660531381198327</v>
      </c>
      <c r="N75" s="11">
        <f t="shared" si="6"/>
        <v>1.5001114686007635</v>
      </c>
      <c r="O75" s="11">
        <f t="shared" si="6"/>
        <v>0.7860495319582973</v>
      </c>
      <c r="Q75" s="11">
        <f t="shared" ref="Q75:T75" si="88">LN(Q24/Q23)*100</f>
        <v>14.508776160503755</v>
      </c>
      <c r="R75" s="11">
        <f t="shared" si="88"/>
        <v>4.7590403977528002</v>
      </c>
      <c r="S75" s="11">
        <f t="shared" si="88"/>
        <v>6.6258439534690918</v>
      </c>
      <c r="T75" s="11">
        <f t="shared" si="88"/>
        <v>6.4257266741117229</v>
      </c>
      <c r="V75" s="11">
        <f t="shared" ref="V75:AA75" si="89">LN(V24/V23)*100</f>
        <v>21.799302043609437</v>
      </c>
      <c r="W75" s="11">
        <f t="shared" si="89"/>
        <v>13.919302425241458</v>
      </c>
      <c r="X75" s="11">
        <f t="shared" si="89"/>
        <v>8.1262064401345135</v>
      </c>
      <c r="Y75" s="11">
        <f t="shared" si="89"/>
        <v>20.525458475850069</v>
      </c>
      <c r="Z75" s="11">
        <f t="shared" si="89"/>
        <v>13.612491028773668</v>
      </c>
      <c r="AA75" s="11">
        <f t="shared" si="89"/>
        <v>12.512413454768941</v>
      </c>
      <c r="AC75" s="15">
        <f>B75*'Table A8'!AC24</f>
        <v>0.21939224959123549</v>
      </c>
      <c r="AD75" s="15">
        <f>C75*'Table A8'!AD24</f>
        <v>-0.44119528000502678</v>
      </c>
      <c r="AE75" s="15">
        <f>D75*'Table A8'!AE24</f>
        <v>1.3699597212499337</v>
      </c>
      <c r="AF75" s="15">
        <f>E75*'Table A8'!AF24</f>
        <v>-3.316192566874359</v>
      </c>
      <c r="AG75" s="15">
        <f>F75*'Table A8'!AG24</f>
        <v>0.17460101974886247</v>
      </c>
      <c r="AH75" s="15">
        <f>G75*'Table A8'!AH24</f>
        <v>1.6448152541603966</v>
      </c>
      <c r="AI75" s="15">
        <f>H75*'Table A8'!AI24</f>
        <v>0.88760370919154896</v>
      </c>
      <c r="AJ75" s="15">
        <f>I75*'Table A8'!AJ24</f>
        <v>-0.32892091079882158</v>
      </c>
      <c r="AK75" s="15">
        <f>J75*'Table A8'!AK24</f>
        <v>1.9069460170921542</v>
      </c>
      <c r="AL75" s="15">
        <f>K75*'Table A8'!AL24</f>
        <v>-0.47091174223185622</v>
      </c>
      <c r="AM75" s="15">
        <f>L75*'Table A8'!AM24</f>
        <v>-0.31063648284027662</v>
      </c>
      <c r="AN75" s="15">
        <f>M75*'Table A8'!AN24</f>
        <v>0.53437324294097066</v>
      </c>
      <c r="AO75" s="15">
        <f>N75*'Table A8'!AO24</f>
        <v>0.45858407595125333</v>
      </c>
      <c r="AP75" s="15">
        <f>O75*'Table A8'!AP24</f>
        <v>0.25295073938418006</v>
      </c>
      <c r="AR75" s="15">
        <f>Q75*'Table A8'!AR24</f>
        <v>5.2463734596381588</v>
      </c>
      <c r="AS75" s="15">
        <f>R75*'Table A8'!AS24</f>
        <v>2.1915381031651644</v>
      </c>
      <c r="AT75" s="15">
        <f>S75*'Table A8'!AT24</f>
        <v>2.9299481962240326</v>
      </c>
      <c r="AU75" s="15">
        <f>T75*'Table A8'!AU24</f>
        <v>2.8286048819439809</v>
      </c>
      <c r="AW75" s="15">
        <f>V75*'Table A8'!AW24</f>
        <v>5.020379260643252</v>
      </c>
      <c r="AX75" s="15">
        <f>W75*'Table A8'!AX24</f>
        <v>2.2020336436731989</v>
      </c>
      <c r="AY75" s="15">
        <f>X75*'Table A8'!AY24</f>
        <v>4.883037449876829</v>
      </c>
      <c r="AZ75" s="15">
        <f>Y75*'Table A8'!AZ24</f>
        <v>13.922418484169102</v>
      </c>
      <c r="BA75" s="15">
        <f>Z75*'Table A8'!BA24</f>
        <v>3.6535925921228523</v>
      </c>
      <c r="BB75" s="15">
        <f>AA75*'Table A8'!BB24</f>
        <v>3.9651838238162771</v>
      </c>
      <c r="BD75" s="11">
        <f t="shared" ref="BD75:BQ75" si="90">LN(BD24/BD23)*100</f>
        <v>1.563760802986915</v>
      </c>
      <c r="BE75" s="11">
        <f t="shared" si="90"/>
        <v>1.4890978309034453</v>
      </c>
      <c r="BF75" s="11">
        <f t="shared" si="90"/>
        <v>3.9620634411561211</v>
      </c>
      <c r="BG75" s="11">
        <f t="shared" si="90"/>
        <v>4.4781130857262541</v>
      </c>
      <c r="BH75" s="11">
        <f t="shared" si="90"/>
        <v>4.520431278965078</v>
      </c>
      <c r="BI75" s="11">
        <f t="shared" si="90"/>
        <v>2.4477071511004374</v>
      </c>
      <c r="BJ75" s="11">
        <f t="shared" si="90"/>
        <v>6.8673061382881917</v>
      </c>
      <c r="BK75" s="11">
        <f t="shared" si="90"/>
        <v>10.897769790198915</v>
      </c>
      <c r="BL75" s="11">
        <f t="shared" si="90"/>
        <v>4.7293695138237979</v>
      </c>
      <c r="BM75" s="11">
        <f t="shared" si="90"/>
        <v>11.936892119774585</v>
      </c>
      <c r="BN75" s="11">
        <f t="shared" si="90"/>
        <v>9.7204670352279496</v>
      </c>
      <c r="BO75" s="11">
        <f t="shared" si="90"/>
        <v>7.7148140087203787</v>
      </c>
      <c r="BP75" s="11">
        <f t="shared" si="90"/>
        <v>8.3670412821022051</v>
      </c>
      <c r="BQ75" s="11">
        <f t="shared" si="90"/>
        <v>6.2032559727099708</v>
      </c>
      <c r="BS75" s="11">
        <f t="shared" ref="BS75:BV75" si="91">LN(BS24/BS23)*100</f>
        <v>-1.1412668108003523</v>
      </c>
      <c r="BT75" s="11">
        <f t="shared" si="91"/>
        <v>3.110746686817663</v>
      </c>
      <c r="BU75" s="11">
        <f t="shared" si="91"/>
        <v>-1.2955292903053526</v>
      </c>
      <c r="BV75" s="11">
        <f t="shared" si="91"/>
        <v>1.0526544202509707</v>
      </c>
      <c r="BX75" s="11" t="e">
        <f t="shared" ref="BX75:CC75" si="92">LN(BX24/BX23)*100</f>
        <v>#N/A</v>
      </c>
      <c r="BY75" s="11" t="e">
        <f t="shared" si="92"/>
        <v>#N/A</v>
      </c>
      <c r="BZ75" s="11" t="e">
        <f t="shared" si="92"/>
        <v>#N/A</v>
      </c>
      <c r="CA75" s="11" t="e">
        <f t="shared" si="92"/>
        <v>#N/A</v>
      </c>
      <c r="CB75" s="11" t="e">
        <f t="shared" si="92"/>
        <v>#N/A</v>
      </c>
      <c r="CC75" s="11">
        <f t="shared" si="92"/>
        <v>-1.0117704767640463</v>
      </c>
    </row>
    <row r="76" spans="1:81" x14ac:dyDescent="0.3">
      <c r="A76" s="13">
        <v>1989</v>
      </c>
      <c r="B76" s="11">
        <f t="shared" si="6"/>
        <v>0.73167178646198361</v>
      </c>
      <c r="C76" s="11">
        <f t="shared" si="6"/>
        <v>-2.2457623211556208</v>
      </c>
      <c r="D76" s="11">
        <f t="shared" si="6"/>
        <v>5.9807114131101766</v>
      </c>
      <c r="E76" s="11">
        <f t="shared" si="6"/>
        <v>-3.4601387902004093</v>
      </c>
      <c r="F76" s="11">
        <f t="shared" si="6"/>
        <v>1.1281163557086518</v>
      </c>
      <c r="G76" s="11">
        <f t="shared" si="6"/>
        <v>2.2732744101574736</v>
      </c>
      <c r="H76" s="11">
        <f t="shared" si="6"/>
        <v>3.256822026626808</v>
      </c>
      <c r="I76" s="11">
        <f t="shared" si="6"/>
        <v>-1.4172681400146463</v>
      </c>
      <c r="J76" s="11">
        <f t="shared" si="6"/>
        <v>6.9690302643897279</v>
      </c>
      <c r="K76" s="11">
        <f t="shared" si="6"/>
        <v>0.11872373395531853</v>
      </c>
      <c r="L76" s="11">
        <f t="shared" si="6"/>
        <v>0.34759492158437721</v>
      </c>
      <c r="M76" s="11">
        <f t="shared" si="6"/>
        <v>3.3536746380537314</v>
      </c>
      <c r="N76" s="11">
        <f t="shared" si="6"/>
        <v>2.8379180944217568</v>
      </c>
      <c r="O76" s="11">
        <f t="shared" si="6"/>
        <v>1.5797841096115144</v>
      </c>
      <c r="Q76" s="11">
        <f t="shared" ref="Q76:T76" si="93">LN(Q25/Q24)*100</f>
        <v>11.420201123867745</v>
      </c>
      <c r="R76" s="11">
        <f t="shared" si="93"/>
        <v>3.6539126637212891</v>
      </c>
      <c r="S76" s="11">
        <f t="shared" si="93"/>
        <v>5.7574473758577751</v>
      </c>
      <c r="T76" s="11">
        <f t="shared" si="93"/>
        <v>5.4200456897679654</v>
      </c>
      <c r="V76" s="11">
        <f t="shared" ref="V76:AA76" si="94">LN(V25/V24)*100</f>
        <v>19.599778976275871</v>
      </c>
      <c r="W76" s="11">
        <f t="shared" si="94"/>
        <v>12.300351595336895</v>
      </c>
      <c r="X76" s="11">
        <f t="shared" si="94"/>
        <v>6.9140227857263943</v>
      </c>
      <c r="Y76" s="11">
        <f t="shared" si="94"/>
        <v>17.730449392948593</v>
      </c>
      <c r="Z76" s="11">
        <f t="shared" si="94"/>
        <v>12.979796762320092</v>
      </c>
      <c r="AA76" s="11">
        <f t="shared" si="94"/>
        <v>11.067114061015666</v>
      </c>
      <c r="AC76" s="15">
        <f>B76*'Table A8'!AC25</f>
        <v>0.30722898313538693</v>
      </c>
      <c r="AD76" s="15">
        <f>C76*'Table A8'!AD25</f>
        <v>-0.58457193219680803</v>
      </c>
      <c r="AE76" s="15">
        <f>D76*'Table A8'!AE25</f>
        <v>1.4622839405054384</v>
      </c>
      <c r="AF76" s="15">
        <f>E76*'Table A8'!AF25</f>
        <v>-2.3587766132796189</v>
      </c>
      <c r="AG76" s="15">
        <f>F76*'Table A8'!AG25</f>
        <v>0.39698414557387457</v>
      </c>
      <c r="AH76" s="15">
        <f>G76*'Table A8'!AH25</f>
        <v>1.4655800122285234</v>
      </c>
      <c r="AI76" s="15">
        <f>H76*'Table A8'!AI25</f>
        <v>1.2108864294998474</v>
      </c>
      <c r="AJ76" s="15">
        <f>I76*'Table A8'!AJ25</f>
        <v>-0.25680898697065396</v>
      </c>
      <c r="AK76" s="15">
        <f>J76*'Table A8'!AK25</f>
        <v>2.2377556178955422</v>
      </c>
      <c r="AL76" s="15">
        <f>K76*'Table A8'!AL25</f>
        <v>3.2933963799205358E-2</v>
      </c>
      <c r="AM76" s="15">
        <f>L76*'Table A8'!AM25</f>
        <v>0.11324642545219009</v>
      </c>
      <c r="AN76" s="15">
        <f>M76*'Table A8'!AN25</f>
        <v>0.95076675988823278</v>
      </c>
      <c r="AO76" s="15">
        <f>N76*'Table A8'!AO25</f>
        <v>0.87918702565186013</v>
      </c>
      <c r="AP76" s="15">
        <f>O76*'Table A8'!AP25</f>
        <v>0.52164471299372217</v>
      </c>
      <c r="AR76" s="15">
        <f>Q76*'Table A8'!AR25</f>
        <v>4.2094861342576513</v>
      </c>
      <c r="AS76" s="15">
        <f>R76*'Table A8'!AS25</f>
        <v>1.6804344340454207</v>
      </c>
      <c r="AT76" s="15">
        <f>S76*'Table A8'!AT25</f>
        <v>2.564367061207053</v>
      </c>
      <c r="AU76" s="15">
        <f>T76*'Table A8'!AU25</f>
        <v>2.3999962314292551</v>
      </c>
      <c r="AW76" s="15">
        <f>V76*'Table A8'!AW25</f>
        <v>4.4295500486383466</v>
      </c>
      <c r="AX76" s="15">
        <f>W76*'Table A8'!AX25</f>
        <v>1.906554497277219</v>
      </c>
      <c r="AY76" s="15">
        <f>X76*'Table A8'!AY25</f>
        <v>4.1262887985215118</v>
      </c>
      <c r="AZ76" s="15">
        <f>Y76*'Table A8'!AZ25</f>
        <v>11.929046351575815</v>
      </c>
      <c r="BA76" s="15">
        <f>Z76*'Table A8'!BA25</f>
        <v>3.4214744265475754</v>
      </c>
      <c r="BB76" s="15">
        <f>AA76*'Table A8'!BB25</f>
        <v>3.4485127414124812</v>
      </c>
      <c r="BD76" s="11">
        <f t="shared" ref="BD76:BQ76" si="95">LN(BD25/BD24)*100</f>
        <v>-0.60567669505616539</v>
      </c>
      <c r="BE76" s="11">
        <f t="shared" si="95"/>
        <v>-0.81020208597449539</v>
      </c>
      <c r="BF76" s="11">
        <f t="shared" si="95"/>
        <v>-2.6986018831015341</v>
      </c>
      <c r="BG76" s="11">
        <f t="shared" si="95"/>
        <v>8.6479254903918079</v>
      </c>
      <c r="BH76" s="11">
        <f t="shared" si="95"/>
        <v>3.6555422455045452</v>
      </c>
      <c r="BI76" s="11">
        <f t="shared" si="95"/>
        <v>2.4899342347229312</v>
      </c>
      <c r="BJ76" s="11">
        <f t="shared" si="95"/>
        <v>-0.31681945359758029</v>
      </c>
      <c r="BK76" s="11">
        <f t="shared" si="95"/>
        <v>4.4802947348389743</v>
      </c>
      <c r="BL76" s="11">
        <f t="shared" si="95"/>
        <v>0.13189951427810021</v>
      </c>
      <c r="BM76" s="11">
        <f t="shared" si="95"/>
        <v>5.8307398725243873</v>
      </c>
      <c r="BN76" s="11">
        <f t="shared" si="95"/>
        <v>2.7796747503077071</v>
      </c>
      <c r="BO76" s="11">
        <f t="shared" si="95"/>
        <v>7.7071006342048083</v>
      </c>
      <c r="BP76" s="11">
        <f t="shared" si="95"/>
        <v>0.32275351695292237</v>
      </c>
      <c r="BQ76" s="11">
        <f t="shared" si="95"/>
        <v>2.4093487931186828</v>
      </c>
      <c r="BS76" s="11">
        <f t="shared" ref="BS76:BV76" si="96">LN(BS25/BS24)*100</f>
        <v>-2.3860170847424755</v>
      </c>
      <c r="BT76" s="11">
        <f t="shared" si="96"/>
        <v>-0.55476945849607073</v>
      </c>
      <c r="BU76" s="11">
        <f t="shared" si="96"/>
        <v>-2.6986027179280283</v>
      </c>
      <c r="BV76" s="11">
        <f t="shared" si="96"/>
        <v>-1.4834980552599628</v>
      </c>
      <c r="BX76" s="11" t="e">
        <f t="shared" ref="BX76:CC76" si="97">LN(BX25/BX24)*100</f>
        <v>#N/A</v>
      </c>
      <c r="BY76" s="11" t="e">
        <f t="shared" si="97"/>
        <v>#N/A</v>
      </c>
      <c r="BZ76" s="11" t="e">
        <f t="shared" si="97"/>
        <v>#N/A</v>
      </c>
      <c r="CA76" s="11" t="e">
        <f t="shared" si="97"/>
        <v>#N/A</v>
      </c>
      <c r="CB76" s="11" t="e">
        <f t="shared" si="97"/>
        <v>#N/A</v>
      </c>
      <c r="CC76" s="11">
        <f t="shared" si="97"/>
        <v>-7.2715920609721163</v>
      </c>
    </row>
    <row r="77" spans="1:81" x14ac:dyDescent="0.3">
      <c r="A77" s="13">
        <v>1990</v>
      </c>
      <c r="B77" s="11">
        <f t="shared" si="6"/>
        <v>0.55839580376325493</v>
      </c>
      <c r="C77" s="11">
        <f t="shared" si="6"/>
        <v>-4.4669888413690444</v>
      </c>
      <c r="D77" s="11">
        <f t="shared" si="6"/>
        <v>3.5903907446302461</v>
      </c>
      <c r="E77" s="11">
        <f t="shared" si="6"/>
        <v>-2.6213147075677257</v>
      </c>
      <c r="F77" s="11">
        <f t="shared" si="6"/>
        <v>1.4076153721770239</v>
      </c>
      <c r="G77" s="11">
        <f t="shared" si="6"/>
        <v>3.5330544186342334</v>
      </c>
      <c r="H77" s="11">
        <f t="shared" si="6"/>
        <v>2.4627293523599865</v>
      </c>
      <c r="I77" s="11">
        <f t="shared" si="6"/>
        <v>0.7149751771787547</v>
      </c>
      <c r="J77" s="11">
        <f t="shared" si="6"/>
        <v>6.1294244871022041</v>
      </c>
      <c r="K77" s="11">
        <f t="shared" si="6"/>
        <v>-9.8882626403125045E-3</v>
      </c>
      <c r="L77" s="11">
        <f t="shared" si="6"/>
        <v>1.0721207114560598</v>
      </c>
      <c r="M77" s="11">
        <f t="shared" si="6"/>
        <v>4.1585753901757769</v>
      </c>
      <c r="N77" s="11">
        <f t="shared" si="6"/>
        <v>2.676134106059965</v>
      </c>
      <c r="O77" s="11">
        <f t="shared" si="6"/>
        <v>1.8531758891059809</v>
      </c>
      <c r="Q77" s="11">
        <f t="shared" ref="Q77:T77" si="98">LN(Q26/Q25)*100</f>
        <v>7.7348498589844894</v>
      </c>
      <c r="R77" s="11">
        <f t="shared" si="98"/>
        <v>1.6236519047640574</v>
      </c>
      <c r="S77" s="11">
        <f t="shared" si="98"/>
        <v>4.1753341048459962</v>
      </c>
      <c r="T77" s="11">
        <f t="shared" si="98"/>
        <v>3.5917902764598426</v>
      </c>
      <c r="V77" s="11">
        <f t="shared" ref="V77:AA77" si="99">LN(V26/V25)*100</f>
        <v>13.81314518478311</v>
      </c>
      <c r="W77" s="11">
        <f t="shared" si="99"/>
        <v>11.750343269077025</v>
      </c>
      <c r="X77" s="11">
        <f t="shared" si="99"/>
        <v>8.1628247882026557</v>
      </c>
      <c r="Y77" s="11">
        <f t="shared" si="99"/>
        <v>12.967400484588387</v>
      </c>
      <c r="Z77" s="11">
        <f t="shared" si="99"/>
        <v>9.2647990359615147</v>
      </c>
      <c r="AA77" s="11">
        <f t="shared" si="99"/>
        <v>10.200234270443547</v>
      </c>
      <c r="AC77" s="15">
        <f>B77*'Table A8'!AC26</f>
        <v>0.23430287925906176</v>
      </c>
      <c r="AD77" s="15">
        <f>C77*'Table A8'!AD26</f>
        <v>-1.2101072771268742</v>
      </c>
      <c r="AE77" s="15">
        <f>D77*'Table A8'!AE26</f>
        <v>0.86528416945588926</v>
      </c>
      <c r="AF77" s="15">
        <f>E77*'Table A8'!AF26</f>
        <v>-1.7814454752630262</v>
      </c>
      <c r="AG77" s="15">
        <f>F77*'Table A8'!AG26</f>
        <v>0.49731051099014251</v>
      </c>
      <c r="AH77" s="15">
        <f>G77*'Table A8'!AH26</f>
        <v>2.2830597653214415</v>
      </c>
      <c r="AI77" s="15">
        <f>H77*'Table A8'!AI26</f>
        <v>0.90357539938087905</v>
      </c>
      <c r="AJ77" s="15">
        <f>I77*'Table A8'!AJ26</f>
        <v>0.12840954182130432</v>
      </c>
      <c r="AK77" s="15">
        <f>J77*'Table A8'!AK26</f>
        <v>1.9981923827953183</v>
      </c>
      <c r="AL77" s="15">
        <f>K77*'Table A8'!AL26</f>
        <v>-2.7875012383040956E-3</v>
      </c>
      <c r="AM77" s="15">
        <f>L77*'Table A8'!AM26</f>
        <v>0.34693826222718094</v>
      </c>
      <c r="AN77" s="15">
        <f>M77*'Table A8'!AN26</f>
        <v>1.1897684191292899</v>
      </c>
      <c r="AO77" s="15">
        <f>N77*'Table A8'!AO26</f>
        <v>0.81755896940131934</v>
      </c>
      <c r="AP77" s="15">
        <f>O77*'Table A8'!AP26</f>
        <v>0.61228931376061613</v>
      </c>
      <c r="AR77" s="15">
        <f>Q77*'Table A8'!AR26</f>
        <v>2.7288550302497279</v>
      </c>
      <c r="AS77" s="15">
        <f>R77*'Table A8'!AS26</f>
        <v>0.73405302614383028</v>
      </c>
      <c r="AT77" s="15">
        <f>S77*'Table A8'!AT26</f>
        <v>1.8338067388483617</v>
      </c>
      <c r="AU77" s="15">
        <f>T77*'Table A8'!AU26</f>
        <v>1.5609920541494475</v>
      </c>
      <c r="AW77" s="15">
        <f>V77*'Table A8'!AW26</f>
        <v>2.9283867791740188</v>
      </c>
      <c r="AX77" s="15">
        <f>W77*'Table A8'!AX26</f>
        <v>1.6990996367085371</v>
      </c>
      <c r="AY77" s="15">
        <f>X77*'Table A8'!AY26</f>
        <v>4.7156638801446737</v>
      </c>
      <c r="AZ77" s="15">
        <f>Y77*'Table A8'!AZ26</f>
        <v>8.4845701370661821</v>
      </c>
      <c r="BA77" s="15">
        <f>Z77*'Table A8'!BA26</f>
        <v>2.2976701609184556</v>
      </c>
      <c r="BB77" s="15">
        <f>AA77*'Table A8'!BB26</f>
        <v>3.0019289457915357</v>
      </c>
      <c r="BD77" s="11">
        <f t="shared" ref="BD77:BQ77" si="100">LN(BD26/BD25)*100</f>
        <v>1.0427285046000563</v>
      </c>
      <c r="BE77" s="11">
        <f t="shared" si="100"/>
        <v>3.1847182829226659</v>
      </c>
      <c r="BF77" s="11">
        <f t="shared" si="100"/>
        <v>-2.9824387552030833</v>
      </c>
      <c r="BG77" s="11">
        <f t="shared" si="100"/>
        <v>-2.1156424997614232</v>
      </c>
      <c r="BH77" s="11">
        <f t="shared" si="100"/>
        <v>-1.6557236746161532</v>
      </c>
      <c r="BI77" s="11">
        <f t="shared" si="100"/>
        <v>-3.8646746860635588</v>
      </c>
      <c r="BJ77" s="11">
        <f t="shared" si="100"/>
        <v>-3.9219265090658402</v>
      </c>
      <c r="BK77" s="11">
        <f t="shared" si="100"/>
        <v>-1.5564476617175429</v>
      </c>
      <c r="BL77" s="11">
        <f t="shared" si="100"/>
        <v>-5.1407511319760051</v>
      </c>
      <c r="BM77" s="11">
        <f t="shared" si="100"/>
        <v>0.84204522971101747</v>
      </c>
      <c r="BN77" s="11">
        <f t="shared" si="100"/>
        <v>-0.68404752018916315</v>
      </c>
      <c r="BO77" s="11">
        <f t="shared" si="100"/>
        <v>-6.2454166336505939</v>
      </c>
      <c r="BP77" s="11">
        <f t="shared" si="100"/>
        <v>-2.0975788762922116</v>
      </c>
      <c r="BQ77" s="11">
        <f t="shared" si="100"/>
        <v>-1.9566848518721851</v>
      </c>
      <c r="BS77" s="11">
        <f t="shared" ref="BS77:BV77" si="101">LN(BS26/BS25)*100</f>
        <v>-13.056860383112012</v>
      </c>
      <c r="BT77" s="11">
        <f t="shared" si="101"/>
        <v>-4.5723677311958149</v>
      </c>
      <c r="BU77" s="11">
        <f t="shared" si="101"/>
        <v>-2.7500364645568571</v>
      </c>
      <c r="BV77" s="11">
        <f t="shared" si="101"/>
        <v>-4.9275721297146351</v>
      </c>
      <c r="BX77" s="11" t="e">
        <f t="shared" ref="BX77:CC77" si="102">LN(BX26/BX25)*100</f>
        <v>#N/A</v>
      </c>
      <c r="BY77" s="11" t="e">
        <f t="shared" si="102"/>
        <v>#N/A</v>
      </c>
      <c r="BZ77" s="11" t="e">
        <f t="shared" si="102"/>
        <v>#N/A</v>
      </c>
      <c r="CA77" s="11" t="e">
        <f t="shared" si="102"/>
        <v>#N/A</v>
      </c>
      <c r="CB77" s="11" t="e">
        <f t="shared" si="102"/>
        <v>#N/A</v>
      </c>
      <c r="CC77" s="11">
        <f t="shared" si="102"/>
        <v>-5.7685531079137755</v>
      </c>
    </row>
    <row r="78" spans="1:81" x14ac:dyDescent="0.3">
      <c r="A78" s="13">
        <v>1991</v>
      </c>
      <c r="B78" s="11">
        <f t="shared" si="6"/>
        <v>0.52394545093571587</v>
      </c>
      <c r="C78" s="11">
        <f t="shared" si="6"/>
        <v>-4.4558198813995649</v>
      </c>
      <c r="D78" s="11">
        <f t="shared" si="6"/>
        <v>3.4562589529144523</v>
      </c>
      <c r="E78" s="11">
        <f t="shared" si="6"/>
        <v>-2.604234499991559E-2</v>
      </c>
      <c r="F78" s="11">
        <f t="shared" si="6"/>
        <v>2.9069291966482877</v>
      </c>
      <c r="G78" s="11">
        <f t="shared" si="6"/>
        <v>5.8708428288922647</v>
      </c>
      <c r="H78" s="11">
        <f t="shared" si="6"/>
        <v>0.20701145955299058</v>
      </c>
      <c r="I78" s="11">
        <f t="shared" si="6"/>
        <v>2.0096987005867897</v>
      </c>
      <c r="J78" s="11">
        <f t="shared" si="6"/>
        <v>5.3549399561976152</v>
      </c>
      <c r="K78" s="11">
        <f t="shared" si="6"/>
        <v>-1.806075833373666</v>
      </c>
      <c r="L78" s="11">
        <f t="shared" si="6"/>
        <v>-0.17545146689555924</v>
      </c>
      <c r="M78" s="11">
        <f t="shared" si="6"/>
        <v>4.1570462041663276</v>
      </c>
      <c r="N78" s="11">
        <f t="shared" si="6"/>
        <v>1.3889112160667092</v>
      </c>
      <c r="O78" s="11">
        <f t="shared" si="6"/>
        <v>2.1111848496683692</v>
      </c>
      <c r="Q78" s="11">
        <f t="shared" ref="Q78:T78" si="103">LN(Q27/Q26)*100</f>
        <v>7.1019961465145167</v>
      </c>
      <c r="R78" s="11">
        <f t="shared" si="103"/>
        <v>2.8545876688711518</v>
      </c>
      <c r="S78" s="11">
        <f t="shared" si="103"/>
        <v>4.0271274379909823</v>
      </c>
      <c r="T78" s="11">
        <f t="shared" si="103"/>
        <v>3.8575401100268443</v>
      </c>
      <c r="V78" s="11">
        <f t="shared" ref="V78:AA78" si="104">LN(V27/V26)*100</f>
        <v>10.265415406008337</v>
      </c>
      <c r="W78" s="11">
        <f t="shared" si="104"/>
        <v>8.821208099476733</v>
      </c>
      <c r="X78" s="11">
        <f t="shared" si="104"/>
        <v>9.1473960165064199</v>
      </c>
      <c r="Y78" s="11">
        <f t="shared" si="104"/>
        <v>10.722028930154934</v>
      </c>
      <c r="Z78" s="11">
        <f t="shared" si="104"/>
        <v>13.260633125142594</v>
      </c>
      <c r="AA78" s="11">
        <f t="shared" si="104"/>
        <v>9.6427642421145503</v>
      </c>
      <c r="AC78" s="15">
        <f>B78*'Table A8'!AC27</f>
        <v>0.20858268401750849</v>
      </c>
      <c r="AD78" s="15">
        <f>C78*'Table A8'!AD27</f>
        <v>-1.2262416313611602</v>
      </c>
      <c r="AE78" s="15">
        <f>D78*'Table A8'!AE27</f>
        <v>0.78940954484566106</v>
      </c>
      <c r="AF78" s="15">
        <f>E78*'Table A8'!AF27</f>
        <v>-1.7276491672944001E-2</v>
      </c>
      <c r="AG78" s="15">
        <f>F78*'Table A8'!AG27</f>
        <v>1.0191693763448897</v>
      </c>
      <c r="AH78" s="15">
        <f>G78*'Table A8'!AH27</f>
        <v>3.7773002761092829</v>
      </c>
      <c r="AI78" s="15">
        <f>H78*'Table A8'!AI27</f>
        <v>7.564198732066274E-2</v>
      </c>
      <c r="AJ78" s="15">
        <f>I78*'Table A8'!AJ27</f>
        <v>0.3559176398739205</v>
      </c>
      <c r="AK78" s="15">
        <f>J78*'Table A8'!AK27</f>
        <v>1.7553493176415782</v>
      </c>
      <c r="AL78" s="15">
        <f>K78*'Table A8'!AL27</f>
        <v>-0.51220310634477162</v>
      </c>
      <c r="AM78" s="15">
        <f>L78*'Table A8'!AM27</f>
        <v>-5.5179486338653383E-2</v>
      </c>
      <c r="AN78" s="15">
        <f>M78*'Table A8'!AN27</f>
        <v>1.1860052820486533</v>
      </c>
      <c r="AO78" s="15">
        <f>N78*'Table A8'!AO27</f>
        <v>0.41486778023912602</v>
      </c>
      <c r="AP78" s="15">
        <f>O78*'Table A8'!AP27</f>
        <v>0.68592395765725311</v>
      </c>
      <c r="AR78" s="15">
        <f>Q78*'Table A8'!AR27</f>
        <v>2.3663851160186375</v>
      </c>
      <c r="AS78" s="15">
        <f>R78*'Table A8'!AS27</f>
        <v>1.2328964141854504</v>
      </c>
      <c r="AT78" s="15">
        <f>S78*'Table A8'!AT27</f>
        <v>1.6833392690802307</v>
      </c>
      <c r="AU78" s="15">
        <f>T78*'Table A8'!AU27</f>
        <v>1.5962500975291078</v>
      </c>
      <c r="AW78" s="15">
        <f>V78*'Table A8'!AW27</f>
        <v>1.9863578810626132</v>
      </c>
      <c r="AX78" s="15">
        <f>W78*'Table A8'!AX27</f>
        <v>1.155578261031452</v>
      </c>
      <c r="AY78" s="15">
        <f>X78*'Table A8'!AY27</f>
        <v>5.0402152050950368</v>
      </c>
      <c r="AZ78" s="15">
        <f>Y78*'Table A8'!AZ27</f>
        <v>6.7334341681372987</v>
      </c>
      <c r="BA78" s="15">
        <f>Z78*'Table A8'!BA27</f>
        <v>3.0141419093449109</v>
      </c>
      <c r="BB78" s="15">
        <f>AA78*'Table A8'!BB27</f>
        <v>2.6151176624614658</v>
      </c>
      <c r="BD78" s="11">
        <f t="shared" ref="BD78:BQ78" si="105">LN(BD27/BD26)*100</f>
        <v>-0.76079211892037124</v>
      </c>
      <c r="BE78" s="11">
        <f t="shared" si="105"/>
        <v>-5.81184236338696</v>
      </c>
      <c r="BF78" s="11">
        <f t="shared" si="105"/>
        <v>-10.031924810400831</v>
      </c>
      <c r="BG78" s="11">
        <f t="shared" si="105"/>
        <v>8.6323211669940676</v>
      </c>
      <c r="BH78" s="11">
        <f t="shared" si="105"/>
        <v>6.3735325062372408E-3</v>
      </c>
      <c r="BI78" s="11">
        <f t="shared" si="105"/>
        <v>-2.9251217403492484</v>
      </c>
      <c r="BJ78" s="11">
        <f t="shared" si="105"/>
        <v>-7.6576806501673129</v>
      </c>
      <c r="BK78" s="11">
        <f t="shared" si="105"/>
        <v>-10.838439402466289</v>
      </c>
      <c r="BL78" s="11">
        <f t="shared" si="105"/>
        <v>-9.1320304610497125</v>
      </c>
      <c r="BM78" s="11">
        <f t="shared" si="105"/>
        <v>-3.8513929658698141</v>
      </c>
      <c r="BN78" s="11">
        <f t="shared" si="105"/>
        <v>-10.500344100113219</v>
      </c>
      <c r="BO78" s="11">
        <f t="shared" si="105"/>
        <v>-10.376864830552886</v>
      </c>
      <c r="BP78" s="11">
        <f t="shared" si="105"/>
        <v>-10.898049752149817</v>
      </c>
      <c r="BQ78" s="11">
        <f t="shared" si="105"/>
        <v>-7.1773066054960157</v>
      </c>
      <c r="BS78" s="11">
        <f t="shared" ref="BS78:BV78" si="106">LN(BS27/BS26)*100</f>
        <v>-8.9013797233885388</v>
      </c>
      <c r="BT78" s="11">
        <f t="shared" si="106"/>
        <v>-4.6469974364414224</v>
      </c>
      <c r="BU78" s="11">
        <f t="shared" si="106"/>
        <v>-5.8170193650806894</v>
      </c>
      <c r="BV78" s="11">
        <f t="shared" si="106"/>
        <v>-5.6549453267827925</v>
      </c>
      <c r="BX78" s="11">
        <f t="shared" ref="BX78:CC78" si="107">LN(BX27/BX26)*100</f>
        <v>-10.728461647430928</v>
      </c>
      <c r="BY78" s="11">
        <f t="shared" si="107"/>
        <v>-9.266891288458865</v>
      </c>
      <c r="BZ78" s="11">
        <f t="shared" si="107"/>
        <v>-9.5355575907240162</v>
      </c>
      <c r="CA78" s="11">
        <f t="shared" si="107"/>
        <v>-10.863072677091159</v>
      </c>
      <c r="CB78" s="11">
        <f t="shared" si="107"/>
        <v>-13.407276075900082</v>
      </c>
      <c r="CC78" s="11">
        <f t="shared" si="107"/>
        <v>-10.029496837758083</v>
      </c>
    </row>
    <row r="79" spans="1:81" x14ac:dyDescent="0.3">
      <c r="A79" s="13">
        <v>1992</v>
      </c>
      <c r="B79" s="11">
        <f t="shared" si="6"/>
        <v>6.2689376204129413E-2</v>
      </c>
      <c r="C79" s="11">
        <f t="shared" si="6"/>
        <v>-3.2085599200398782</v>
      </c>
      <c r="D79" s="11">
        <f t="shared" si="6"/>
        <v>2.5419428836976472</v>
      </c>
      <c r="E79" s="11">
        <f t="shared" si="6"/>
        <v>-1.3213972354868864</v>
      </c>
      <c r="F79" s="11">
        <f t="shared" si="6"/>
        <v>1.4329173687926853</v>
      </c>
      <c r="G79" s="11">
        <f t="shared" si="6"/>
        <v>5.300859878576321</v>
      </c>
      <c r="H79" s="11">
        <f t="shared" si="6"/>
        <v>-0.62232444365538675</v>
      </c>
      <c r="I79" s="11">
        <f t="shared" si="6"/>
        <v>-0.15779392386303295</v>
      </c>
      <c r="J79" s="11">
        <f t="shared" si="6"/>
        <v>3.5748371956282083</v>
      </c>
      <c r="K79" s="11">
        <f t="shared" si="6"/>
        <v>-2.4152809661950729</v>
      </c>
      <c r="L79" s="11">
        <f t="shared" si="6"/>
        <v>-1.5113266394141913</v>
      </c>
      <c r="M79" s="11">
        <f t="shared" si="6"/>
        <v>2.7193892257164678</v>
      </c>
      <c r="N79" s="11">
        <f t="shared" si="6"/>
        <v>-0.48496199881667656</v>
      </c>
      <c r="O79" s="11">
        <f t="shared" si="6"/>
        <v>0.89486055760140149</v>
      </c>
      <c r="Q79" s="11">
        <f t="shared" ref="Q79:T79" si="108">LN(Q28/Q27)*100</f>
        <v>4.1893585110371712</v>
      </c>
      <c r="R79" s="11">
        <f t="shared" si="108"/>
        <v>0.78740564309058658</v>
      </c>
      <c r="S79" s="11">
        <f t="shared" si="108"/>
        <v>2.7217707339512085</v>
      </c>
      <c r="T79" s="11">
        <f t="shared" si="108"/>
        <v>2.2378043138015031</v>
      </c>
      <c r="V79" s="11">
        <f t="shared" ref="V79:AA79" si="109">LN(V28/V27)*100</f>
        <v>2.0947942676164413</v>
      </c>
      <c r="W79" s="11">
        <f t="shared" si="109"/>
        <v>7.916700486611707</v>
      </c>
      <c r="X79" s="11">
        <f t="shared" si="109"/>
        <v>8.3434990671834761</v>
      </c>
      <c r="Y79" s="11">
        <f t="shared" si="109"/>
        <v>1.658412801553526</v>
      </c>
      <c r="Z79" s="11">
        <f t="shared" si="109"/>
        <v>4.2126607022886624</v>
      </c>
      <c r="AA79" s="11">
        <f t="shared" si="109"/>
        <v>6.3047397077860108</v>
      </c>
      <c r="AC79" s="15">
        <f>B79*'Table A8'!AC28</f>
        <v>2.3746735706124223E-2</v>
      </c>
      <c r="AD79" s="15">
        <f>C79*'Table A8'!AD28</f>
        <v>-0.87882456209892279</v>
      </c>
      <c r="AE79" s="15">
        <f>D79*'Table A8'!AE28</f>
        <v>0.54270480566944779</v>
      </c>
      <c r="AF79" s="15">
        <f>E79*'Table A8'!AF28</f>
        <v>-0.84133361983450061</v>
      </c>
      <c r="AG79" s="15">
        <f>F79*'Table A8'!AG28</f>
        <v>0.49392661702283863</v>
      </c>
      <c r="AH79" s="15">
        <f>G79*'Table A8'!AH28</f>
        <v>3.3792981725924043</v>
      </c>
      <c r="AI79" s="15">
        <f>H79*'Table A8'!AI28</f>
        <v>-0.2273973517116783</v>
      </c>
      <c r="AJ79" s="15">
        <f>I79*'Table A8'!AJ28</f>
        <v>-2.7740171815121187E-2</v>
      </c>
      <c r="AK79" s="15">
        <f>J79*'Table A8'!AK28</f>
        <v>1.1879184001072538</v>
      </c>
      <c r="AL79" s="15">
        <f>K79*'Table A8'!AL28</f>
        <v>-0.69487633397432236</v>
      </c>
      <c r="AM79" s="15">
        <f>L79*'Table A8'!AM28</f>
        <v>-0.4692669215381064</v>
      </c>
      <c r="AN79" s="15">
        <f>M79*'Table A8'!AN28</f>
        <v>0.79052644791577709</v>
      </c>
      <c r="AO79" s="15">
        <f>N79*'Table A8'!AO28</f>
        <v>-0.14616754644334631</v>
      </c>
      <c r="AP79" s="15">
        <f>O79*'Table A8'!AP28</f>
        <v>0.28725023899004981</v>
      </c>
      <c r="AR79" s="15">
        <f>Q79*'Table A8'!AR28</f>
        <v>1.3074987912947014</v>
      </c>
      <c r="AS79" s="15">
        <f>R79*'Table A8'!AS28</f>
        <v>0.33315132759162719</v>
      </c>
      <c r="AT79" s="15">
        <f>S79*'Table A8'!AT28</f>
        <v>1.0688393672226397</v>
      </c>
      <c r="AU79" s="15">
        <f>T79*'Table A8'!AU28</f>
        <v>0.88057599748089144</v>
      </c>
      <c r="AW79" s="15">
        <f>V79*'Table A8'!AW28</f>
        <v>0.37329233848924986</v>
      </c>
      <c r="AX79" s="15">
        <f>W79*'Table A8'!AX28</f>
        <v>0.94921238834474375</v>
      </c>
      <c r="AY79" s="15">
        <f>X79*'Table A8'!AY28</f>
        <v>4.4020301078460022</v>
      </c>
      <c r="AZ79" s="15">
        <f>Y79*'Table A8'!AZ28</f>
        <v>1.0018471734184853</v>
      </c>
      <c r="BA79" s="15">
        <f>Z79*'Table A8'!BA28</f>
        <v>0.8846587474806189</v>
      </c>
      <c r="BB79" s="15">
        <f>AA79*'Table A8'!BB28</f>
        <v>1.5869029844497391</v>
      </c>
      <c r="BD79" s="11">
        <f t="shared" ref="BD79:BQ79" si="110">LN(BD28/BD27)*100</f>
        <v>1.7722244906155302</v>
      </c>
      <c r="BE79" s="11">
        <f t="shared" si="110"/>
        <v>3.8382628928870322</v>
      </c>
      <c r="BF79" s="11">
        <f t="shared" si="110"/>
        <v>-1.9544603285265545</v>
      </c>
      <c r="BG79" s="11">
        <f t="shared" si="110"/>
        <v>7.7160548480505593</v>
      </c>
      <c r="BH79" s="11">
        <f t="shared" si="110"/>
        <v>1.6789726876502118</v>
      </c>
      <c r="BI79" s="11">
        <f t="shared" si="110"/>
        <v>-2.1577439996180883</v>
      </c>
      <c r="BJ79" s="11">
        <f t="shared" si="110"/>
        <v>-9.0422157694951665E-3</v>
      </c>
      <c r="BK79" s="11">
        <f t="shared" si="110"/>
        <v>-4.3835065213100748</v>
      </c>
      <c r="BL79" s="11">
        <f t="shared" si="110"/>
        <v>-1.8052415887100584</v>
      </c>
      <c r="BM79" s="11">
        <f t="shared" si="110"/>
        <v>2.9055487110064719</v>
      </c>
      <c r="BN79" s="11">
        <f t="shared" si="110"/>
        <v>-2.2982310393476606</v>
      </c>
      <c r="BO79" s="11">
        <f t="shared" si="110"/>
        <v>-4.2867261410788418</v>
      </c>
      <c r="BP79" s="11">
        <f t="shared" si="110"/>
        <v>-0.46020384605585635</v>
      </c>
      <c r="BQ79" s="11">
        <f t="shared" si="110"/>
        <v>-0.96024852854494203</v>
      </c>
      <c r="BS79" s="11">
        <f t="shared" ref="BS79:BV79" si="111">LN(BS28/BS27)*100</f>
        <v>-0.66049293339817916</v>
      </c>
      <c r="BT79" s="11">
        <f t="shared" si="111"/>
        <v>3.3014713823072395</v>
      </c>
      <c r="BU79" s="11">
        <f t="shared" si="111"/>
        <v>1.6068780288821698</v>
      </c>
      <c r="BV79" s="11">
        <f t="shared" si="111"/>
        <v>1.8899039847913457</v>
      </c>
      <c r="BX79" s="11">
        <f t="shared" ref="BX79:CC79" si="112">LN(BX28/BX27)*100</f>
        <v>-3.4969383967035443</v>
      </c>
      <c r="BY79" s="11">
        <f t="shared" si="112"/>
        <v>-9.1809398281293575</v>
      </c>
      <c r="BZ79" s="11">
        <f t="shared" si="112"/>
        <v>-11.153642078270968</v>
      </c>
      <c r="CA79" s="11">
        <f t="shared" si="112"/>
        <v>-3.4923465116461183</v>
      </c>
      <c r="CB79" s="11">
        <f t="shared" si="112"/>
        <v>-6.053398172173182</v>
      </c>
      <c r="CC79" s="11">
        <f t="shared" si="112"/>
        <v>-7.9576699029070603</v>
      </c>
    </row>
    <row r="80" spans="1:81" x14ac:dyDescent="0.3">
      <c r="A80" s="13">
        <v>1993</v>
      </c>
      <c r="B80" s="11">
        <f t="shared" si="6"/>
        <v>0.69737467119260577</v>
      </c>
      <c r="C80" s="11">
        <f t="shared" si="6"/>
        <v>-3.9408524215904897</v>
      </c>
      <c r="D80" s="11">
        <f t="shared" si="6"/>
        <v>1.0325821587535609</v>
      </c>
      <c r="E80" s="11">
        <f t="shared" si="6"/>
        <v>-3.5787184536097043</v>
      </c>
      <c r="F80" s="11">
        <f t="shared" si="6"/>
        <v>-7.3796851169501132E-2</v>
      </c>
      <c r="G80" s="11">
        <f t="shared" si="6"/>
        <v>1.0823615334733059</v>
      </c>
      <c r="H80" s="11">
        <f t="shared" si="6"/>
        <v>-0.17204694785792812</v>
      </c>
      <c r="I80" s="11">
        <f t="shared" si="6"/>
        <v>-0.8837249249934408</v>
      </c>
      <c r="J80" s="11">
        <f t="shared" si="6"/>
        <v>2.7343142827624725</v>
      </c>
      <c r="K80" s="11">
        <f t="shared" si="6"/>
        <v>-2.633793878444783</v>
      </c>
      <c r="L80" s="11">
        <f t="shared" si="6"/>
        <v>-1.8064427060561679</v>
      </c>
      <c r="M80" s="11">
        <f t="shared" si="6"/>
        <v>1.1987911147274215</v>
      </c>
      <c r="N80" s="11">
        <f t="shared" si="6"/>
        <v>3.4363450224776653</v>
      </c>
      <c r="O80" s="11">
        <f t="shared" si="6"/>
        <v>0.12365526492169537</v>
      </c>
      <c r="Q80" s="11">
        <f t="shared" ref="Q80:T80" si="113">LN(Q29/Q28)*100</f>
        <v>4.8013081017756924</v>
      </c>
      <c r="R80" s="11">
        <f t="shared" si="113"/>
        <v>0.75012072311657163</v>
      </c>
      <c r="S80" s="11">
        <f t="shared" si="113"/>
        <v>2.90354833011193</v>
      </c>
      <c r="T80" s="11">
        <f t="shared" si="113"/>
        <v>2.3838390223751018</v>
      </c>
      <c r="V80" s="11">
        <f t="shared" ref="V80:AA80" si="114">LN(V29/V28)*100</f>
        <v>-2.2329476398088772</v>
      </c>
      <c r="W80" s="11">
        <f t="shared" si="114"/>
        <v>-11.815105963467051</v>
      </c>
      <c r="X80" s="11">
        <f t="shared" si="114"/>
        <v>4.2661921442262312</v>
      </c>
      <c r="Y80" s="11">
        <f t="shared" si="114"/>
        <v>5.0459613638973142</v>
      </c>
      <c r="Z80" s="11">
        <f t="shared" si="114"/>
        <v>49.067792346187936</v>
      </c>
      <c r="AA80" s="11">
        <f t="shared" si="114"/>
        <v>3.6626879428321262</v>
      </c>
      <c r="AC80" s="15">
        <f>B80*'Table A8'!AC29</f>
        <v>0.2692563605474651</v>
      </c>
      <c r="AD80" s="15">
        <f>C80*'Table A8'!AD29</f>
        <v>-1.0939806322335197</v>
      </c>
      <c r="AE80" s="15">
        <f>D80*'Table A8'!AE29</f>
        <v>0.22396707023364734</v>
      </c>
      <c r="AF80" s="15">
        <f>E80*'Table A8'!AF29</f>
        <v>-2.2345518024338995</v>
      </c>
      <c r="AG80" s="15">
        <f>F80*'Table A8'!AG29</f>
        <v>-2.6087186888418653E-2</v>
      </c>
      <c r="AH80" s="15">
        <f>G80*'Table A8'!AH29</f>
        <v>0.69931378677710299</v>
      </c>
      <c r="AI80" s="15">
        <f>H80*'Table A8'!AI29</f>
        <v>-6.4603628920651995E-2</v>
      </c>
      <c r="AJ80" s="15">
        <f>I80*'Table A8'!AJ29</f>
        <v>-0.1603960738863095</v>
      </c>
      <c r="AK80" s="15">
        <f>J80*'Table A8'!AK29</f>
        <v>0.95290852754272171</v>
      </c>
      <c r="AL80" s="15">
        <f>K80*'Table A8'!AL29</f>
        <v>-0.79751278639308021</v>
      </c>
      <c r="AM80" s="15">
        <f>L80*'Table A8'!AM29</f>
        <v>-0.59070676488036677</v>
      </c>
      <c r="AN80" s="15">
        <f>M80*'Table A8'!AN29</f>
        <v>0.37486198157526468</v>
      </c>
      <c r="AO80" s="15">
        <f>N80*'Table A8'!AO29</f>
        <v>1.0687033019905541</v>
      </c>
      <c r="AP80" s="15">
        <f>O80*'Table A8'!AP29</f>
        <v>4.0966989268557685E-2</v>
      </c>
      <c r="AR80" s="15">
        <f>Q80*'Table A8'!AR29</f>
        <v>1.466799625092474</v>
      </c>
      <c r="AS80" s="15">
        <f>R80*'Table A8'!AS29</f>
        <v>0.3302781543882265</v>
      </c>
      <c r="AT80" s="15">
        <f>S80*'Table A8'!AT29</f>
        <v>1.1326742035766639</v>
      </c>
      <c r="AU80" s="15">
        <f>T80*'Table A8'!AU29</f>
        <v>0.94376186895830283</v>
      </c>
      <c r="AW80" s="15">
        <f>V80*'Table A8'!AW29</f>
        <v>-0.39411525842626682</v>
      </c>
      <c r="AX80" s="15">
        <f>W80*'Table A8'!AX29</f>
        <v>-1.4024530778635393</v>
      </c>
      <c r="AY80" s="15">
        <f>X80*'Table A8'!AY29</f>
        <v>2.2410307333620394</v>
      </c>
      <c r="AZ80" s="15">
        <f>Y80*'Table A8'!AZ29</f>
        <v>3.0351457603842342</v>
      </c>
      <c r="BA80" s="15">
        <f>Z80*'Table A8'!BA29</f>
        <v>10.211007587241706</v>
      </c>
      <c r="BB80" s="15">
        <f>AA80*'Table A8'!BB29</f>
        <v>0.91420691053089886</v>
      </c>
      <c r="BD80" s="11">
        <f t="shared" ref="BD80:BQ80" si="115">LN(BD29/BD28)*100</f>
        <v>-0.31009894510815977</v>
      </c>
      <c r="BE80" s="11">
        <f t="shared" si="115"/>
        <v>3.9321336457010849</v>
      </c>
      <c r="BF80" s="11">
        <f t="shared" si="115"/>
        <v>1.9743077907861506</v>
      </c>
      <c r="BG80" s="11">
        <f t="shared" si="115"/>
        <v>4.6133536695427253</v>
      </c>
      <c r="BH80" s="11">
        <f t="shared" si="115"/>
        <v>2.4200472106580255</v>
      </c>
      <c r="BI80" s="11">
        <f t="shared" si="115"/>
        <v>1.2194316016832105</v>
      </c>
      <c r="BJ80" s="11">
        <f t="shared" si="115"/>
        <v>4.7348548716296515</v>
      </c>
      <c r="BK80" s="11">
        <f t="shared" si="115"/>
        <v>0.14693051088942713</v>
      </c>
      <c r="BL80" s="11">
        <f t="shared" si="115"/>
        <v>2.8073242885383944</v>
      </c>
      <c r="BM80" s="11">
        <f t="shared" si="115"/>
        <v>6.9045381427117274</v>
      </c>
      <c r="BN80" s="11">
        <f t="shared" si="115"/>
        <v>1.8064427060561778</v>
      </c>
      <c r="BO80" s="11">
        <f t="shared" si="115"/>
        <v>-2.7098503885694698</v>
      </c>
      <c r="BP80" s="11">
        <f t="shared" si="115"/>
        <v>-2.0763767053204765</v>
      </c>
      <c r="BQ80" s="11">
        <f t="shared" si="115"/>
        <v>1.3588152112239849</v>
      </c>
      <c r="BS80" s="11">
        <f t="shared" ref="BS80:BV80" si="116">LN(BS29/BS28)*100</f>
        <v>1.9747050262376009</v>
      </c>
      <c r="BT80" s="11">
        <f t="shared" si="116"/>
        <v>6.5862440362699086</v>
      </c>
      <c r="BU80" s="11">
        <f t="shared" si="116"/>
        <v>4.6722894547352372</v>
      </c>
      <c r="BV80" s="11">
        <f t="shared" si="116"/>
        <v>4.9977048835078559</v>
      </c>
      <c r="BX80" s="11">
        <f t="shared" ref="BX80:CC80" si="117">LN(BX29/BX28)*100</f>
        <v>4.0981380103185847</v>
      </c>
      <c r="BY80" s="11">
        <f t="shared" si="117"/>
        <v>13.802575161170431</v>
      </c>
      <c r="BZ80" s="11">
        <f t="shared" si="117"/>
        <v>-3.2711590589094093</v>
      </c>
      <c r="CA80" s="11">
        <f t="shared" si="117"/>
        <v>-3.6717985786676608</v>
      </c>
      <c r="CB80" s="11">
        <f t="shared" si="117"/>
        <v>-47.773619196785958</v>
      </c>
      <c r="CC80" s="11">
        <f t="shared" si="117"/>
        <v>-1.9799559295796181</v>
      </c>
    </row>
    <row r="81" spans="1:81" x14ac:dyDescent="0.3">
      <c r="A81" s="13">
        <v>1994</v>
      </c>
      <c r="B81" s="11">
        <f t="shared" si="6"/>
        <v>1.2472459782712522</v>
      </c>
      <c r="C81" s="11">
        <f t="shared" si="6"/>
        <v>-3.4421685589494877</v>
      </c>
      <c r="D81" s="11">
        <f t="shared" si="6"/>
        <v>1.9330081640026511</v>
      </c>
      <c r="E81" s="11">
        <f t="shared" si="6"/>
        <v>-2.7622388460656104</v>
      </c>
      <c r="F81" s="11">
        <f t="shared" si="6"/>
        <v>-0.45981952532750381</v>
      </c>
      <c r="G81" s="11">
        <f t="shared" si="6"/>
        <v>2.7491443258967623</v>
      </c>
      <c r="H81" s="11">
        <f t="shared" si="6"/>
        <v>-0.12696111254706491</v>
      </c>
      <c r="I81" s="11">
        <f t="shared" si="6"/>
        <v>-0.34959755928255626</v>
      </c>
      <c r="J81" s="11">
        <f t="shared" si="6"/>
        <v>2.9326490731541859</v>
      </c>
      <c r="K81" s="11">
        <f t="shared" si="6"/>
        <v>-2.6669678220438606</v>
      </c>
      <c r="L81" s="11">
        <f t="shared" si="6"/>
        <v>-1.7780620287360187</v>
      </c>
      <c r="M81" s="11">
        <f t="shared" si="6"/>
        <v>-0.2800610658535016</v>
      </c>
      <c r="N81" s="11">
        <f t="shared" si="6"/>
        <v>3.5539226543905711</v>
      </c>
      <c r="O81" s="11">
        <f t="shared" si="6"/>
        <v>0.23041484848502955</v>
      </c>
      <c r="Q81" s="11">
        <f t="shared" ref="Q81:T81" si="118">LN(Q30/Q29)*100</f>
        <v>4.5588004190460634</v>
      </c>
      <c r="R81" s="11">
        <f t="shared" si="118"/>
        <v>1.5295779091471835</v>
      </c>
      <c r="S81" s="11">
        <f t="shared" si="118"/>
        <v>2.7335333084752067</v>
      </c>
      <c r="T81" s="11">
        <f t="shared" si="118"/>
        <v>2.5184961753606321</v>
      </c>
      <c r="V81" s="11">
        <f t="shared" ref="V81:AA81" si="119">LN(V30/V29)*100</f>
        <v>-2.4254920373153497</v>
      </c>
      <c r="W81" s="11">
        <f t="shared" si="119"/>
        <v>13.214022189296983</v>
      </c>
      <c r="X81" s="11">
        <f t="shared" si="119"/>
        <v>-0.36537255568088411</v>
      </c>
      <c r="Y81" s="11">
        <f t="shared" si="119"/>
        <v>-0.10430792642828178</v>
      </c>
      <c r="Z81" s="11">
        <f t="shared" si="119"/>
        <v>6.2842076531614621</v>
      </c>
      <c r="AA81" s="11">
        <f t="shared" si="119"/>
        <v>2.5526767488212707</v>
      </c>
      <c r="AC81" s="15">
        <f>B81*'Table A8'!AC30</f>
        <v>0.50351320142810441</v>
      </c>
      <c r="AD81" s="15">
        <f>C81*'Table A8'!AD30</f>
        <v>-0.99237719554513726</v>
      </c>
      <c r="AE81" s="15">
        <f>D81*'Table A8'!AE30</f>
        <v>0.43763304833020028</v>
      </c>
      <c r="AF81" s="15">
        <f>E81*'Table A8'!AF30</f>
        <v>-1.7595461449437939</v>
      </c>
      <c r="AG81" s="15">
        <f>F81*'Table A8'!AG30</f>
        <v>-0.17371981666873096</v>
      </c>
      <c r="AH81" s="15">
        <f>G81*'Table A8'!AH30</f>
        <v>1.8413768694856512</v>
      </c>
      <c r="AI81" s="15">
        <f>H81*'Table A8'!AI30</f>
        <v>-4.9375176669553544E-2</v>
      </c>
      <c r="AJ81" s="15">
        <f>I81*'Table A8'!AJ30</f>
        <v>-6.6528415531470458E-2</v>
      </c>
      <c r="AK81" s="15">
        <f>J81*'Table A8'!AK30</f>
        <v>1.0619122293891305</v>
      </c>
      <c r="AL81" s="15">
        <f>K81*'Table A8'!AL30</f>
        <v>-0.84116165107263363</v>
      </c>
      <c r="AM81" s="15">
        <f>L81*'Table A8'!AM30</f>
        <v>-0.62178829144898573</v>
      </c>
      <c r="AN81" s="15">
        <f>M81*'Table A8'!AN30</f>
        <v>-9.4940701324337032E-2</v>
      </c>
      <c r="AO81" s="15">
        <f>N81*'Table A8'!AO30</f>
        <v>1.1269488737072502</v>
      </c>
      <c r="AP81" s="15">
        <f>O81*'Table A8'!AP30</f>
        <v>7.988482796975975E-2</v>
      </c>
      <c r="AR81" s="15">
        <f>Q81*'Table A8'!AR30</f>
        <v>1.474316055519497</v>
      </c>
      <c r="AS81" s="15">
        <f>R81*'Table A8'!AS30</f>
        <v>0.69014555260720922</v>
      </c>
      <c r="AT81" s="15">
        <f>S81*'Table A8'!AT30</f>
        <v>1.1054408699473735</v>
      </c>
      <c r="AU81" s="15">
        <f>T81*'Table A8'!AU30</f>
        <v>1.0328352815153952</v>
      </c>
      <c r="AW81" s="15">
        <f>V81*'Table A8'!AW30</f>
        <v>-0.4441075920324406</v>
      </c>
      <c r="AX81" s="15">
        <f>W81*'Table A8'!AX30</f>
        <v>1.6306103381592472</v>
      </c>
      <c r="AY81" s="15">
        <f>X81*'Table A8'!AY30</f>
        <v>-0.19613198788949857</v>
      </c>
      <c r="AZ81" s="15">
        <f>Y81*'Table A8'!AZ30</f>
        <v>-6.3857312559394114E-2</v>
      </c>
      <c r="BA81" s="15">
        <f>Z81*'Table A8'!BA30</f>
        <v>1.3548751700216113</v>
      </c>
      <c r="BB81" s="15">
        <f>AA81*'Table A8'!BB30</f>
        <v>0.65859060119588786</v>
      </c>
      <c r="BD81" s="11">
        <f t="shared" ref="BD81:BQ81" si="120">LN(BD30/BD29)*100</f>
        <v>1.3687070055318016</v>
      </c>
      <c r="BE81" s="11">
        <f t="shared" si="120"/>
        <v>5.4405518140438867</v>
      </c>
      <c r="BF81" s="11">
        <f t="shared" si="120"/>
        <v>2.1072322823161556</v>
      </c>
      <c r="BG81" s="11">
        <f t="shared" si="120"/>
        <v>9.8526780187779224</v>
      </c>
      <c r="BH81" s="11">
        <f t="shared" si="120"/>
        <v>5.5702986611366354</v>
      </c>
      <c r="BI81" s="11">
        <f t="shared" si="120"/>
        <v>2.4000365326817463</v>
      </c>
      <c r="BJ81" s="11">
        <f t="shared" si="120"/>
        <v>7.5001058873871154</v>
      </c>
      <c r="BK81" s="11">
        <f t="shared" si="120"/>
        <v>2.8860002222941596</v>
      </c>
      <c r="BL81" s="11">
        <f t="shared" si="120"/>
        <v>9.0405084935396971</v>
      </c>
      <c r="BM81" s="11">
        <f t="shared" si="120"/>
        <v>13.225988356850465</v>
      </c>
      <c r="BN81" s="11">
        <f t="shared" si="120"/>
        <v>7.5385612230075196</v>
      </c>
      <c r="BO81" s="11">
        <f t="shared" si="120"/>
        <v>3.3978195858161184</v>
      </c>
      <c r="BP81" s="11">
        <f t="shared" si="120"/>
        <v>1.7805339453089348</v>
      </c>
      <c r="BQ81" s="11">
        <f t="shared" si="120"/>
        <v>4.3976604079156063</v>
      </c>
      <c r="BS81" s="11">
        <f t="shared" ref="BS81:BV81" si="121">LN(BS30/BS29)*100</f>
        <v>-0.28948754520558373</v>
      </c>
      <c r="BT81" s="11">
        <f t="shared" si="121"/>
        <v>3.3269797461250037</v>
      </c>
      <c r="BU81" s="11">
        <f t="shared" si="121"/>
        <v>2.3588590265395957</v>
      </c>
      <c r="BV81" s="11">
        <f t="shared" si="121"/>
        <v>2.3680665570976047</v>
      </c>
      <c r="BX81" s="11">
        <f t="shared" ref="BX81:CC81" si="122">LN(BX30/BX29)*100</f>
        <v>7.2469564442741881</v>
      </c>
      <c r="BY81" s="11">
        <f t="shared" si="122"/>
        <v>-8.2927804999012018</v>
      </c>
      <c r="BZ81" s="11">
        <f t="shared" si="122"/>
        <v>4.9138101591741172</v>
      </c>
      <c r="CA81" s="11">
        <f t="shared" si="122"/>
        <v>4.473935099998112</v>
      </c>
      <c r="CB81" s="11">
        <f t="shared" si="122"/>
        <v>-2.0335161646439945</v>
      </c>
      <c r="CC81" s="11">
        <f t="shared" si="122"/>
        <v>2.133179739867304</v>
      </c>
    </row>
    <row r="82" spans="1:81" x14ac:dyDescent="0.3">
      <c r="A82" s="13">
        <v>1995</v>
      </c>
      <c r="B82" s="11">
        <f t="shared" si="6"/>
        <v>1.2723465450040194</v>
      </c>
      <c r="C82" s="11">
        <f t="shared" si="6"/>
        <v>-1.8160407172129602</v>
      </c>
      <c r="D82" s="11">
        <f t="shared" si="6"/>
        <v>3.0224683329477875</v>
      </c>
      <c r="E82" s="11">
        <f t="shared" si="6"/>
        <v>-3.0376300691318963</v>
      </c>
      <c r="F82" s="11">
        <f t="shared" si="6"/>
        <v>-1.1508465235262106</v>
      </c>
      <c r="G82" s="11">
        <f t="shared" si="6"/>
        <v>1.4668219148737527</v>
      </c>
      <c r="H82" s="11">
        <f t="shared" si="6"/>
        <v>1.2982511949307287</v>
      </c>
      <c r="I82" s="11">
        <f t="shared" si="6"/>
        <v>0.69797719064071351</v>
      </c>
      <c r="J82" s="11">
        <f t="shared" si="6"/>
        <v>4.1562181413466908</v>
      </c>
      <c r="K82" s="11">
        <f t="shared" si="6"/>
        <v>-1.4681977329148326</v>
      </c>
      <c r="L82" s="11">
        <f t="shared" si="6"/>
        <v>-0.3857136618805817</v>
      </c>
      <c r="M82" s="11">
        <f t="shared" si="6"/>
        <v>0.35299166347042438</v>
      </c>
      <c r="N82" s="11">
        <f t="shared" si="6"/>
        <v>0.86430961560200137</v>
      </c>
      <c r="O82" s="11">
        <f t="shared" si="6"/>
        <v>0.60641011856664206</v>
      </c>
      <c r="Q82" s="11">
        <f t="shared" ref="Q82:T82" si="123">LN(Q31/Q30)*100</f>
        <v>3.1023981573215647</v>
      </c>
      <c r="R82" s="11">
        <f t="shared" si="123"/>
        <v>3.7615386903761467</v>
      </c>
      <c r="S82" s="11">
        <f t="shared" si="123"/>
        <v>3.5662425523875907</v>
      </c>
      <c r="T82" s="11">
        <f t="shared" si="123"/>
        <v>3.5793830422471946</v>
      </c>
      <c r="V82" s="11">
        <f t="shared" ref="V82:AA82" si="124">LN(V31/V30)*100</f>
        <v>-2.970989958629608</v>
      </c>
      <c r="W82" s="11">
        <f t="shared" si="124"/>
        <v>5.1915120503555761</v>
      </c>
      <c r="X82" s="11">
        <f t="shared" si="124"/>
        <v>4.4118009047278104</v>
      </c>
      <c r="Y82" s="11">
        <f t="shared" si="124"/>
        <v>-5.9777037056120763</v>
      </c>
      <c r="Z82" s="11">
        <f t="shared" si="124"/>
        <v>-23.505561510645499</v>
      </c>
      <c r="AA82" s="11">
        <f t="shared" si="124"/>
        <v>1.8948365760141247E-2</v>
      </c>
      <c r="AC82" s="15">
        <f>B82*'Table A8'!AC31</f>
        <v>0.5132645962546214</v>
      </c>
      <c r="AD82" s="15">
        <f>C82*'Table A8'!AD31</f>
        <v>-0.54989712917208433</v>
      </c>
      <c r="AE82" s="15">
        <f>D82*'Table A8'!AE31</f>
        <v>0.64741271691741586</v>
      </c>
      <c r="AF82" s="15">
        <f>E82*'Table A8'!AF31</f>
        <v>-1.975067070949559</v>
      </c>
      <c r="AG82" s="15">
        <f>F82*'Table A8'!AG31</f>
        <v>-0.44756421299934335</v>
      </c>
      <c r="AH82" s="15">
        <f>G82*'Table A8'!AH31</f>
        <v>0.99157161445465669</v>
      </c>
      <c r="AI82" s="15">
        <f>H82*'Table A8'!AI31</f>
        <v>0.50138461148224744</v>
      </c>
      <c r="AJ82" s="15">
        <f>I82*'Table A8'!AJ31</f>
        <v>0.13317404797424812</v>
      </c>
      <c r="AK82" s="15">
        <f>J82*'Table A8'!AK31</f>
        <v>1.4875104727879807</v>
      </c>
      <c r="AL82" s="15">
        <f>K82*'Table A8'!AL31</f>
        <v>-0.46233546609488074</v>
      </c>
      <c r="AM82" s="15">
        <f>L82*'Table A8'!AM31</f>
        <v>-0.134614067996323</v>
      </c>
      <c r="AN82" s="15">
        <f>M82*'Table A8'!AN31</f>
        <v>0.11825220726259215</v>
      </c>
      <c r="AO82" s="15">
        <f>N82*'Table A8'!AO31</f>
        <v>0.26836813564442141</v>
      </c>
      <c r="AP82" s="15">
        <f>O82*'Table A8'!AP31</f>
        <v>0.20933277292920482</v>
      </c>
      <c r="AR82" s="15">
        <f>Q82*'Table A8'!AR31</f>
        <v>1.0182070752329377</v>
      </c>
      <c r="AS82" s="15">
        <f>R82*'Table A8'!AS31</f>
        <v>1.6539485621583916</v>
      </c>
      <c r="AT82" s="15">
        <f>S82*'Table A8'!AT31</f>
        <v>1.4503908460560329</v>
      </c>
      <c r="AU82" s="15">
        <f>T82*'Table A8'!AU31</f>
        <v>1.4618200344537542</v>
      </c>
      <c r="AW82" s="15">
        <f>V82*'Table A8'!AW31</f>
        <v>-0.55349542929269602</v>
      </c>
      <c r="AX82" s="15">
        <f>W82*'Table A8'!AX31</f>
        <v>0.62869210929806019</v>
      </c>
      <c r="AY82" s="15">
        <f>X82*'Table A8'!AY31</f>
        <v>2.3947255310862552</v>
      </c>
      <c r="AZ82" s="15">
        <f>Y82*'Table A8'!AZ31</f>
        <v>-3.5292362677933702</v>
      </c>
      <c r="BA82" s="15">
        <f>Z82*'Table A8'!BA31</f>
        <v>-4.8115884412291337</v>
      </c>
      <c r="BB82" s="15">
        <f>AA82*'Table A8'!BB31</f>
        <v>4.8659403272042724E-3</v>
      </c>
      <c r="BD82" s="11">
        <f t="shared" ref="BD82:BQ82" si="125">LN(BD31/BD30)*100</f>
        <v>-2.7572272388543722</v>
      </c>
      <c r="BE82" s="11">
        <f t="shared" si="125"/>
        <v>-1.379646492833269</v>
      </c>
      <c r="BF82" s="11">
        <f t="shared" si="125"/>
        <v>-3.8175630306729111</v>
      </c>
      <c r="BG82" s="11">
        <f t="shared" si="125"/>
        <v>19.637461244148916</v>
      </c>
      <c r="BH82" s="11">
        <f t="shared" si="125"/>
        <v>6.1987361011141928</v>
      </c>
      <c r="BI82" s="11">
        <f t="shared" si="125"/>
        <v>3.5267902883733298</v>
      </c>
      <c r="BJ82" s="11">
        <f t="shared" si="125"/>
        <v>-0.88207399060029712</v>
      </c>
      <c r="BK82" s="11">
        <f t="shared" si="125"/>
        <v>2.0806289964463169</v>
      </c>
      <c r="BL82" s="11">
        <f t="shared" si="125"/>
        <v>2.7878778473507211</v>
      </c>
      <c r="BM82" s="11">
        <f t="shared" si="125"/>
        <v>7.1413126141130476</v>
      </c>
      <c r="BN82" s="11">
        <f t="shared" si="125"/>
        <v>1.0819217256225711</v>
      </c>
      <c r="BO82" s="11">
        <f t="shared" si="125"/>
        <v>0.25515145651857851</v>
      </c>
      <c r="BP82" s="11">
        <f t="shared" si="125"/>
        <v>0.20401076582684968</v>
      </c>
      <c r="BQ82" s="11">
        <f t="shared" si="125"/>
        <v>0.95047709035918659</v>
      </c>
      <c r="BS82" s="11">
        <f t="shared" ref="BS82:BV82" si="126">LN(BS31/BS30)*100</f>
        <v>-2.3207459192782736</v>
      </c>
      <c r="BT82" s="11">
        <f t="shared" si="126"/>
        <v>-2.3295893400654939</v>
      </c>
      <c r="BU82" s="11">
        <f t="shared" si="126"/>
        <v>-1.9023671548325085</v>
      </c>
      <c r="BV82" s="11">
        <f t="shared" si="126"/>
        <v>-2.1111918753806882</v>
      </c>
      <c r="BX82" s="11">
        <f t="shared" ref="BX82:CC82" si="127">LN(BX31/BX30)*100</f>
        <v>6.3013010577251158</v>
      </c>
      <c r="BY82" s="11">
        <f t="shared" si="127"/>
        <v>-1.8444620380396337</v>
      </c>
      <c r="BZ82" s="11">
        <f t="shared" si="127"/>
        <v>-0.925507795459799</v>
      </c>
      <c r="CA82" s="11">
        <f t="shared" si="127"/>
        <v>9.232601736705508</v>
      </c>
      <c r="CB82" s="11">
        <f t="shared" si="127"/>
        <v>26.667172887451702</v>
      </c>
      <c r="CC82" s="11">
        <f t="shared" si="127"/>
        <v>3.3086339165785477</v>
      </c>
    </row>
    <row r="83" spans="1:81" x14ac:dyDescent="0.3">
      <c r="A83" s="13">
        <v>1996</v>
      </c>
      <c r="B83" s="11">
        <f t="shared" si="6"/>
        <v>0.86606785047349466</v>
      </c>
      <c r="C83" s="11">
        <f t="shared" si="6"/>
        <v>-1.3180747367280954</v>
      </c>
      <c r="D83" s="11">
        <f t="shared" si="6"/>
        <v>1.7007062776919768</v>
      </c>
      <c r="E83" s="11">
        <f t="shared" si="6"/>
        <v>-2.9654464536323992</v>
      </c>
      <c r="F83" s="11">
        <f t="shared" si="6"/>
        <v>0.27826849443167362</v>
      </c>
      <c r="G83" s="11">
        <f t="shared" si="6"/>
        <v>-1.6049378729712911</v>
      </c>
      <c r="H83" s="11">
        <f t="shared" si="6"/>
        <v>3.8827890094340871</v>
      </c>
      <c r="I83" s="11">
        <f t="shared" si="6"/>
        <v>1.0079820562846795</v>
      </c>
      <c r="J83" s="11">
        <f t="shared" si="6"/>
        <v>4.129542676790102</v>
      </c>
      <c r="K83" s="11">
        <f t="shared" si="6"/>
        <v>-0.11043623430531027</v>
      </c>
      <c r="L83" s="11">
        <f t="shared" si="6"/>
        <v>0.48575599582378598</v>
      </c>
      <c r="M83" s="11">
        <f t="shared" si="6"/>
        <v>2.0921768293775695</v>
      </c>
      <c r="N83" s="11">
        <f t="shared" si="6"/>
        <v>1.4052642948999461</v>
      </c>
      <c r="O83" s="11">
        <f t="shared" si="6"/>
        <v>1.1696039763191235</v>
      </c>
      <c r="Q83" s="11">
        <f t="shared" ref="Q83:T83" si="128">LN(Q32/Q31)*100</f>
        <v>3.768375661198641</v>
      </c>
      <c r="R83" s="11">
        <f t="shared" si="128"/>
        <v>3.4113185117507792</v>
      </c>
      <c r="S83" s="11">
        <f t="shared" si="128"/>
        <v>3.9678483818176238</v>
      </c>
      <c r="T83" s="11">
        <f t="shared" si="128"/>
        <v>3.7931635819337721</v>
      </c>
      <c r="V83" s="11">
        <f t="shared" ref="V83:AA83" si="129">LN(V32/V31)*100</f>
        <v>4.2377204787061684</v>
      </c>
      <c r="W83" s="11">
        <f t="shared" si="129"/>
        <v>-10.864674930864499</v>
      </c>
      <c r="X83" s="11">
        <f t="shared" si="129"/>
        <v>8.6841890251561367</v>
      </c>
      <c r="Y83" s="11">
        <f t="shared" si="129"/>
        <v>1.2332241736270229</v>
      </c>
      <c r="Z83" s="11">
        <f t="shared" si="129"/>
        <v>-17.696645028241154</v>
      </c>
      <c r="AA83" s="11">
        <f t="shared" si="129"/>
        <v>1.616272733829982</v>
      </c>
      <c r="AC83" s="15">
        <f>B83*'Table A8'!AC32</f>
        <v>0.35335568299318587</v>
      </c>
      <c r="AD83" s="15">
        <f>C83*'Table A8'!AD32</f>
        <v>-0.43021959406805038</v>
      </c>
      <c r="AE83" s="15">
        <f>D83*'Table A8'!AE32</f>
        <v>0.36939340351469729</v>
      </c>
      <c r="AF83" s="15">
        <f>E83*'Table A8'!AF32</f>
        <v>-1.9554153915252039</v>
      </c>
      <c r="AG83" s="15">
        <f>F83*'Table A8'!AG32</f>
        <v>0.11036128489160174</v>
      </c>
      <c r="AH83" s="15">
        <f>G83*'Table A8'!AH32</f>
        <v>-1.0814071388080559</v>
      </c>
      <c r="AI83" s="15">
        <f>H83*'Table A8'!AI32</f>
        <v>1.4832254016038213</v>
      </c>
      <c r="AJ83" s="15">
        <f>I83*'Table A8'!AJ32</f>
        <v>0.19746368482616869</v>
      </c>
      <c r="AK83" s="15">
        <f>J83*'Table A8'!AK32</f>
        <v>1.4391456228613506</v>
      </c>
      <c r="AL83" s="15">
        <f>K83*'Table A8'!AL32</f>
        <v>-3.5063504391936014E-2</v>
      </c>
      <c r="AM83" s="15">
        <f>L83*'Table A8'!AM32</f>
        <v>0.17054893013373124</v>
      </c>
      <c r="AN83" s="15">
        <f>M83*'Table A8'!AN32</f>
        <v>0.69523036040216646</v>
      </c>
      <c r="AO83" s="15">
        <f>N83*'Table A8'!AO32</f>
        <v>0.43872351286776323</v>
      </c>
      <c r="AP83" s="15">
        <f>O83*'Table A8'!AP32</f>
        <v>0.4076069857472146</v>
      </c>
      <c r="AR83" s="15">
        <f>Q83*'Table A8'!AR32</f>
        <v>1.2465786687245104</v>
      </c>
      <c r="AS83" s="15">
        <f>R83*'Table A8'!AS32</f>
        <v>1.5030269362773934</v>
      </c>
      <c r="AT83" s="15">
        <f>S83*'Table A8'!AT32</f>
        <v>1.6470538632924958</v>
      </c>
      <c r="AU83" s="15">
        <f>T83*'Table A8'!AU32</f>
        <v>1.567714508413228</v>
      </c>
      <c r="AW83" s="15">
        <f>V83*'Table A8'!AW32</f>
        <v>0.80135294252333666</v>
      </c>
      <c r="AX83" s="15">
        <f>W83*'Table A8'!AX32</f>
        <v>-1.3178850691138633</v>
      </c>
      <c r="AY83" s="15">
        <f>X83*'Table A8'!AY32</f>
        <v>4.7537250723704689</v>
      </c>
      <c r="AZ83" s="15">
        <f>Y83*'Table A8'!AZ32</f>
        <v>0.71724317938147653</v>
      </c>
      <c r="BA83" s="15">
        <f>Z83*'Table A8'!BA32</f>
        <v>-3.4738514190437391</v>
      </c>
      <c r="BB83" s="15">
        <f>AA83*'Table A8'!BB32</f>
        <v>0.41619022896122032</v>
      </c>
      <c r="BD83" s="11">
        <f t="shared" ref="BD83:BQ83" si="130">LN(BD32/BD31)*100</f>
        <v>0.82301518205465718</v>
      </c>
      <c r="BE83" s="11">
        <f t="shared" si="130"/>
        <v>-0.45353752032113576</v>
      </c>
      <c r="BF83" s="11">
        <f t="shared" si="130"/>
        <v>-3.6572564039501847</v>
      </c>
      <c r="BG83" s="11">
        <f t="shared" si="130"/>
        <v>-3.9050498266498415</v>
      </c>
      <c r="BH83" s="11">
        <f t="shared" si="130"/>
        <v>0.33901741627642407</v>
      </c>
      <c r="BI83" s="11">
        <f t="shared" si="130"/>
        <v>2.2788041374598915</v>
      </c>
      <c r="BJ83" s="11">
        <f t="shared" si="130"/>
        <v>-6.1288434390156965</v>
      </c>
      <c r="BK83" s="11">
        <f t="shared" si="130"/>
        <v>-0.89732177203005681</v>
      </c>
      <c r="BL83" s="11">
        <f t="shared" si="130"/>
        <v>0.88698896783209402</v>
      </c>
      <c r="BM83" s="11">
        <f t="shared" si="130"/>
        <v>3.7538963326808767</v>
      </c>
      <c r="BN83" s="11">
        <f t="shared" si="130"/>
        <v>-2.0134256312099916</v>
      </c>
      <c r="BO83" s="11">
        <f t="shared" si="130"/>
        <v>4.5839003114238377</v>
      </c>
      <c r="BP83" s="11">
        <f t="shared" si="130"/>
        <v>1.1369890316707496</v>
      </c>
      <c r="BQ83" s="11">
        <f t="shared" si="130"/>
        <v>-0.35507888376529867</v>
      </c>
      <c r="BS83" s="11">
        <f t="shared" ref="BS83:BV83" si="131">LN(BS32/BS31)*100</f>
        <v>-1.9568534633581238</v>
      </c>
      <c r="BT83" s="11">
        <f t="shared" si="131"/>
        <v>-1.0162702359983586</v>
      </c>
      <c r="BU83" s="11">
        <f t="shared" si="131"/>
        <v>-1.3586434467554149</v>
      </c>
      <c r="BV83" s="11">
        <f t="shared" si="131"/>
        <v>-1.3834084240277196</v>
      </c>
      <c r="BX83" s="11">
        <f t="shared" ref="BX83:CC83" si="132">LN(BX32/BX31)*100</f>
        <v>-0.28793751549130031</v>
      </c>
      <c r="BY83" s="11">
        <f t="shared" si="132"/>
        <v>14.866209042657211</v>
      </c>
      <c r="BZ83" s="11">
        <f t="shared" si="132"/>
        <v>-4.8746313463942865</v>
      </c>
      <c r="CA83" s="11">
        <f t="shared" si="132"/>
        <v>2.3319570190414534</v>
      </c>
      <c r="CB83" s="11">
        <f t="shared" si="132"/>
        <v>21.215900618645989</v>
      </c>
      <c r="CC83" s="11">
        <f t="shared" si="132"/>
        <v>2.2412520713819681</v>
      </c>
    </row>
    <row r="84" spans="1:81" x14ac:dyDescent="0.3">
      <c r="A84" s="13">
        <v>1997</v>
      </c>
      <c r="B84" s="11">
        <f t="shared" si="6"/>
        <v>0.55994546863403294</v>
      </c>
      <c r="C84" s="11">
        <f t="shared" si="6"/>
        <v>-2.6335266601807512</v>
      </c>
      <c r="D84" s="11">
        <f t="shared" si="6"/>
        <v>1.6722652829948133</v>
      </c>
      <c r="E84" s="11">
        <f t="shared" si="6"/>
        <v>-5.1340442329944498</v>
      </c>
      <c r="F84" s="11">
        <f t="shared" si="6"/>
        <v>-2.1334286514855645</v>
      </c>
      <c r="G84" s="11">
        <f t="shared" si="6"/>
        <v>-1.6889800527350636</v>
      </c>
      <c r="H84" s="11">
        <f t="shared" si="6"/>
        <v>1.6662067875195035</v>
      </c>
      <c r="I84" s="11">
        <f t="shared" si="6"/>
        <v>1.0423741168352012</v>
      </c>
      <c r="J84" s="11">
        <f t="shared" si="6"/>
        <v>-0.17983008007776558</v>
      </c>
      <c r="K84" s="11">
        <f t="shared" si="6"/>
        <v>8.835874221873892E-2</v>
      </c>
      <c r="L84" s="11">
        <f t="shared" si="6"/>
        <v>1.934856216095747</v>
      </c>
      <c r="M84" s="11">
        <f t="shared" si="6"/>
        <v>2.5261285682508121</v>
      </c>
      <c r="N84" s="11">
        <f t="shared" si="6"/>
        <v>3.7747312125351504</v>
      </c>
      <c r="O84" s="11">
        <f t="shared" si="6"/>
        <v>0.49136189721840151</v>
      </c>
      <c r="Q84" s="11">
        <f t="shared" ref="Q84:T84" si="133">LN(Q33/Q32)*100</f>
        <v>6.6650703701654423</v>
      </c>
      <c r="R84" s="11">
        <f t="shared" si="133"/>
        <v>4.2196816109858029</v>
      </c>
      <c r="S84" s="11">
        <f t="shared" si="133"/>
        <v>4.5999805458254697</v>
      </c>
      <c r="T84" s="11">
        <f t="shared" si="133"/>
        <v>4.6396034377783106</v>
      </c>
      <c r="V84" s="11">
        <f t="shared" ref="V84:AA84" si="134">LN(V33/V32)*100</f>
        <v>12.475170497247683</v>
      </c>
      <c r="W84" s="11">
        <f t="shared" si="134"/>
        <v>3.1323437836132388</v>
      </c>
      <c r="X84" s="11">
        <f t="shared" si="134"/>
        <v>0.84580184469247988</v>
      </c>
      <c r="Y84" s="11">
        <f t="shared" si="134"/>
        <v>2.7842523655586602</v>
      </c>
      <c r="Z84" s="11">
        <f t="shared" si="134"/>
        <v>-15.423545792064971</v>
      </c>
      <c r="AA84" s="11">
        <f t="shared" si="134"/>
        <v>2.5401697082950654</v>
      </c>
      <c r="AC84" s="15">
        <f>B84*'Table A8'!AC33</f>
        <v>0.23153745128017261</v>
      </c>
      <c r="AD84" s="15">
        <f>C84*'Table A8'!AD33</f>
        <v>-0.86880044519362976</v>
      </c>
      <c r="AE84" s="15">
        <f>D84*'Table A8'!AE33</f>
        <v>0.38528992120200506</v>
      </c>
      <c r="AF84" s="15">
        <f>E84*'Table A8'!AF33</f>
        <v>-3.4100321795549138</v>
      </c>
      <c r="AG84" s="15">
        <f>F84*'Table A8'!AG33</f>
        <v>-0.86275854666076224</v>
      </c>
      <c r="AH84" s="15">
        <f>G84*'Table A8'!AH33</f>
        <v>-1.1020594844096292</v>
      </c>
      <c r="AI84" s="15">
        <f>H84*'Table A8'!AI33</f>
        <v>0.62299471785354232</v>
      </c>
      <c r="AJ84" s="15">
        <f>I84*'Table A8'!AJ33</f>
        <v>0.20472227654643355</v>
      </c>
      <c r="AK84" s="15">
        <f>J84*'Table A8'!AK33</f>
        <v>-6.169970047468136E-2</v>
      </c>
      <c r="AL84" s="15">
        <f>K84*'Table A8'!AL33</f>
        <v>2.785067554734651E-2</v>
      </c>
      <c r="AM84" s="15">
        <f>L84*'Table A8'!AM33</f>
        <v>0.6868739567139901</v>
      </c>
      <c r="AN84" s="15">
        <f>M84*'Table A8'!AN33</f>
        <v>0.84069558751387019</v>
      </c>
      <c r="AO84" s="15">
        <f>N84*'Table A8'!AO33</f>
        <v>1.1686567834008825</v>
      </c>
      <c r="AP84" s="15">
        <f>O84*'Table A8'!AP33</f>
        <v>0.17202580021616234</v>
      </c>
      <c r="AR84" s="15">
        <f>Q84*'Table A8'!AR33</f>
        <v>2.194141165858464</v>
      </c>
      <c r="AS84" s="15">
        <f>R84*'Table A8'!AS33</f>
        <v>1.8364054371010214</v>
      </c>
      <c r="AT84" s="15">
        <f>S84*'Table A8'!AT33</f>
        <v>1.9103719206813177</v>
      </c>
      <c r="AU84" s="15">
        <f>T84*'Table A8'!AU33</f>
        <v>1.9082688939582191</v>
      </c>
      <c r="AW84" s="15">
        <f>V84*'Table A8'!AW33</f>
        <v>2.3228767465875189</v>
      </c>
      <c r="AX84" s="15">
        <f>W84*'Table A8'!AX33</f>
        <v>0.38089300408736998</v>
      </c>
      <c r="AY84" s="15">
        <f>X84*'Table A8'!AY33</f>
        <v>0.45225024635706895</v>
      </c>
      <c r="AZ84" s="15">
        <f>Y84*'Table A8'!AZ33</f>
        <v>1.5956550307016679</v>
      </c>
      <c r="BA84" s="15">
        <f>Z84*'Table A8'!BA33</f>
        <v>-2.9597784374972673</v>
      </c>
      <c r="BB84" s="15">
        <f>AA84*'Table A8'!BB33</f>
        <v>0.64850532652773007</v>
      </c>
      <c r="BD84" s="11">
        <f t="shared" ref="BD84:BQ84" si="135">LN(BD33/BD32)*100</f>
        <v>1.6381786057028627</v>
      </c>
      <c r="BE84" s="11">
        <f t="shared" si="135"/>
        <v>1.3225956723561088</v>
      </c>
      <c r="BF84" s="11">
        <f t="shared" si="135"/>
        <v>-2.0444102946156271</v>
      </c>
      <c r="BG84" s="11">
        <f t="shared" si="135"/>
        <v>8.4257257343086547</v>
      </c>
      <c r="BH84" s="11">
        <f t="shared" si="135"/>
        <v>4.8849678042632636</v>
      </c>
      <c r="BI84" s="11">
        <f t="shared" si="135"/>
        <v>4.6331494907097728</v>
      </c>
      <c r="BJ84" s="11">
        <f t="shared" si="135"/>
        <v>-9.0505443482809533E-2</v>
      </c>
      <c r="BK84" s="11">
        <f t="shared" si="135"/>
        <v>0.92885233210976037</v>
      </c>
      <c r="BL84" s="11">
        <f t="shared" si="135"/>
        <v>2.9939813934904187</v>
      </c>
      <c r="BM84" s="11">
        <f t="shared" si="135"/>
        <v>2.0798892223255865</v>
      </c>
      <c r="BN84" s="11">
        <f t="shared" si="135"/>
        <v>-2.3793982425717317</v>
      </c>
      <c r="BO84" s="11">
        <f t="shared" si="135"/>
        <v>2.1208833487538952</v>
      </c>
      <c r="BP84" s="11">
        <f t="shared" si="135"/>
        <v>-1.3538296729820409</v>
      </c>
      <c r="BQ84" s="11">
        <f t="shared" si="135"/>
        <v>1.187013068524005</v>
      </c>
      <c r="BS84" s="11">
        <f t="shared" ref="BS84:BV84" si="136">LN(BS33/BS32)*100</f>
        <v>-4.6737266942233262</v>
      </c>
      <c r="BT84" s="11">
        <f t="shared" si="136"/>
        <v>-1.4481157086609298</v>
      </c>
      <c r="BU84" s="11">
        <f t="shared" si="136"/>
        <v>-1.6421891710627419</v>
      </c>
      <c r="BV84" s="11">
        <f t="shared" si="136"/>
        <v>-1.8902893797584344</v>
      </c>
      <c r="BX84" s="11">
        <f t="shared" ref="BX84:CC84" si="137">LN(BX33/BX32)*100</f>
        <v>-6.3978924032872975</v>
      </c>
      <c r="BY84" s="11">
        <f t="shared" si="137"/>
        <v>2.9776965965791162</v>
      </c>
      <c r="BZ84" s="11">
        <f t="shared" si="137"/>
        <v>0.94112737629281817</v>
      </c>
      <c r="CA84" s="11">
        <f t="shared" si="137"/>
        <v>2.2983149528313773</v>
      </c>
      <c r="CB84" s="11">
        <f t="shared" si="137"/>
        <v>20.669020907535714</v>
      </c>
      <c r="CC84" s="11">
        <f t="shared" si="137"/>
        <v>3.343124233226086</v>
      </c>
    </row>
    <row r="85" spans="1:81" x14ac:dyDescent="0.3">
      <c r="A85" s="13">
        <v>1998</v>
      </c>
      <c r="B85" s="11">
        <f t="shared" si="6"/>
        <v>2.1406489410939136</v>
      </c>
      <c r="C85" s="11">
        <f t="shared" si="6"/>
        <v>-3.0287244254087424</v>
      </c>
      <c r="D85" s="11">
        <f t="shared" si="6"/>
        <v>2.4445284466436146</v>
      </c>
      <c r="E85" s="11">
        <f t="shared" si="6"/>
        <v>-4.6253621546667549</v>
      </c>
      <c r="F85" s="11">
        <f t="shared" si="6"/>
        <v>-3.2851694664589641</v>
      </c>
      <c r="G85" s="11">
        <f t="shared" si="6"/>
        <v>-2.2155318287421273</v>
      </c>
      <c r="H85" s="11">
        <f t="shared" si="6"/>
        <v>1.279801925223222</v>
      </c>
      <c r="I85" s="11">
        <f t="shared" si="6"/>
        <v>1.5069936388523009</v>
      </c>
      <c r="J85" s="11">
        <f t="shared" si="6"/>
        <v>-1.9405562781912375</v>
      </c>
      <c r="K85" s="11">
        <f t="shared" si="6"/>
        <v>2.6043422339698723</v>
      </c>
      <c r="L85" s="11">
        <f t="shared" si="6"/>
        <v>2.0977963122878549</v>
      </c>
      <c r="M85" s="11">
        <f t="shared" si="6"/>
        <v>2.7013202569534696</v>
      </c>
      <c r="N85" s="11">
        <f t="shared" si="6"/>
        <v>3.8298384347574093</v>
      </c>
      <c r="O85" s="11">
        <f t="shared" si="6"/>
        <v>0.55290817566164474</v>
      </c>
      <c r="Q85" s="11">
        <f t="shared" ref="Q85:T85" si="138">LN(Q34/Q33)*100</f>
        <v>9.0706788098564708</v>
      </c>
      <c r="R85" s="11">
        <f t="shared" si="138"/>
        <v>6.6426531129905442</v>
      </c>
      <c r="S85" s="11">
        <f t="shared" si="138"/>
        <v>5.7773966534654848</v>
      </c>
      <c r="T85" s="11">
        <f t="shared" si="138"/>
        <v>6.291942891238417</v>
      </c>
      <c r="V85" s="11">
        <f t="shared" ref="V85:AA85" si="139">LN(V34/V33)*100</f>
        <v>15.907679816331402</v>
      </c>
      <c r="W85" s="11">
        <f t="shared" si="139"/>
        <v>6.3847086915944082</v>
      </c>
      <c r="X85" s="11">
        <f t="shared" si="139"/>
        <v>-3.8530729389809797</v>
      </c>
      <c r="Y85" s="11">
        <f t="shared" si="139"/>
        <v>2.189561156234066</v>
      </c>
      <c r="Z85" s="11">
        <f t="shared" si="139"/>
        <v>-46.255370417247896</v>
      </c>
      <c r="AA85" s="11">
        <f t="shared" si="139"/>
        <v>-0.49193867998183283</v>
      </c>
      <c r="AC85" s="15">
        <f>B85*'Table A8'!AC34</f>
        <v>0.86781908071947256</v>
      </c>
      <c r="AD85" s="15">
        <f>C85*'Table A8'!AD34</f>
        <v>-0.89892540946131461</v>
      </c>
      <c r="AE85" s="15">
        <f>D85*'Table A8'!AE34</f>
        <v>0.53021822007699992</v>
      </c>
      <c r="AF85" s="15">
        <f>E85*'Table A8'!AF34</f>
        <v>-3.2021382196757946</v>
      </c>
      <c r="AG85" s="15">
        <f>F85*'Table A8'!AG34</f>
        <v>-1.2933712189448943</v>
      </c>
      <c r="AH85" s="15">
        <f>G85*'Table A8'!AH34</f>
        <v>-1.3762883720146095</v>
      </c>
      <c r="AI85" s="15">
        <f>H85*'Table A8'!AI34</f>
        <v>0.44191560477957864</v>
      </c>
      <c r="AJ85" s="15">
        <f>I85*'Table A8'!AJ34</f>
        <v>0.29702844621778857</v>
      </c>
      <c r="AK85" s="15">
        <f>J85*'Table A8'!AK34</f>
        <v>-0.67997091987820968</v>
      </c>
      <c r="AL85" s="15">
        <f>K85*'Table A8'!AL34</f>
        <v>0.79432438136081118</v>
      </c>
      <c r="AM85" s="15">
        <f>L85*'Table A8'!AM34</f>
        <v>0.7398927593439264</v>
      </c>
      <c r="AN85" s="15">
        <f>M85*'Table A8'!AN34</f>
        <v>0.87225631097027523</v>
      </c>
      <c r="AO85" s="15">
        <f>N85*'Table A8'!AO34</f>
        <v>1.1684837064444857</v>
      </c>
      <c r="AP85" s="15">
        <f>O85*'Table A8'!AP34</f>
        <v>0.18826523381279006</v>
      </c>
      <c r="AR85" s="15">
        <f>Q85*'Table A8'!AR34</f>
        <v>2.8354941959611328</v>
      </c>
      <c r="AS85" s="15">
        <f>R85*'Table A8'!AS34</f>
        <v>2.6816390617142822</v>
      </c>
      <c r="AT85" s="15">
        <f>S85*'Table A8'!AT34</f>
        <v>2.321357975362432</v>
      </c>
      <c r="AU85" s="15">
        <f>T85*'Table A8'!AU34</f>
        <v>2.4595204761850975</v>
      </c>
      <c r="AW85" s="15">
        <f>V85*'Table A8'!AW34</f>
        <v>2.8045239516192266</v>
      </c>
      <c r="AX85" s="15">
        <f>W85*'Table A8'!AX34</f>
        <v>0.74445703343990821</v>
      </c>
      <c r="AY85" s="15">
        <f>X85*'Table A8'!AY34</f>
        <v>-2.0278722877856894</v>
      </c>
      <c r="AZ85" s="15">
        <f>Y85*'Table A8'!AZ34</f>
        <v>1.2103894071661916</v>
      </c>
      <c r="BA85" s="15">
        <f>Z85*'Table A8'!BA34</f>
        <v>-9.7460065469141313</v>
      </c>
      <c r="BB85" s="15">
        <f>AA85*'Table A8'!BB34</f>
        <v>-0.12175482329550365</v>
      </c>
      <c r="BD85" s="11">
        <f t="shared" ref="BD85:BQ85" si="140">LN(BD34/BD33)*100</f>
        <v>-2.8362672604072592</v>
      </c>
      <c r="BE85" s="11">
        <f t="shared" si="140"/>
        <v>-7.8380164446739187</v>
      </c>
      <c r="BF85" s="11">
        <f t="shared" si="140"/>
        <v>-4.3182320734531485</v>
      </c>
      <c r="BG85" s="11">
        <f t="shared" si="140"/>
        <v>0.91369912607645298</v>
      </c>
      <c r="BH85" s="11">
        <f t="shared" si="140"/>
        <v>3.5144016393954391</v>
      </c>
      <c r="BI85" s="11">
        <f t="shared" si="140"/>
        <v>5.8484937475878036</v>
      </c>
      <c r="BJ85" s="11">
        <f t="shared" si="140"/>
        <v>-0.347963635910784</v>
      </c>
      <c r="BK85" s="11">
        <f t="shared" si="140"/>
        <v>3.3005643780428016</v>
      </c>
      <c r="BL85" s="11">
        <f t="shared" si="140"/>
        <v>0.4316519103482015</v>
      </c>
      <c r="BM85" s="11">
        <f t="shared" si="140"/>
        <v>-1.4027745503255493</v>
      </c>
      <c r="BN85" s="11">
        <f t="shared" si="140"/>
        <v>-0.82179271416767374</v>
      </c>
      <c r="BO85" s="11">
        <f t="shared" si="140"/>
        <v>1.9062170994893397</v>
      </c>
      <c r="BP85" s="11">
        <f t="shared" si="140"/>
        <v>-7.0307439289465909</v>
      </c>
      <c r="BQ85" s="11">
        <f t="shared" si="140"/>
        <v>-0.31682701151779341</v>
      </c>
      <c r="BS85" s="11">
        <f t="shared" ref="BS85:BV85" si="141">LN(BS34/BS33)*100</f>
        <v>-13.945621658149292</v>
      </c>
      <c r="BT85" s="11">
        <f t="shared" si="141"/>
        <v>-2.8850169829396051</v>
      </c>
      <c r="BU85" s="11">
        <f t="shared" si="141"/>
        <v>-3.8374257118956083</v>
      </c>
      <c r="BV85" s="11">
        <f t="shared" si="141"/>
        <v>-4.5279324292111047</v>
      </c>
      <c r="BX85" s="11">
        <f t="shared" ref="BX85:CC85" si="142">LN(BX34/BX33)*100</f>
        <v>-2.791858968434723</v>
      </c>
      <c r="BY85" s="11">
        <f t="shared" si="142"/>
        <v>8.3825088068111491</v>
      </c>
      <c r="BZ85" s="11">
        <f t="shared" si="142"/>
        <v>27.922985895516256</v>
      </c>
      <c r="CA85" s="11">
        <f t="shared" si="142"/>
        <v>-4.5982141853783851</v>
      </c>
      <c r="CB85" s="11">
        <f t="shared" si="142"/>
        <v>51.409799807727694</v>
      </c>
      <c r="CC85" s="11">
        <f t="shared" si="142"/>
        <v>12.20368650273074</v>
      </c>
    </row>
    <row r="86" spans="1:81" x14ac:dyDescent="0.3">
      <c r="A86" s="13">
        <v>1999</v>
      </c>
      <c r="B86" s="11">
        <f t="shared" si="6"/>
        <v>1.5783431016320904</v>
      </c>
      <c r="C86" s="11">
        <f t="shared" si="6"/>
        <v>-3.3457217581412131</v>
      </c>
      <c r="D86" s="11">
        <f t="shared" si="6"/>
        <v>1.233348967332015</v>
      </c>
      <c r="E86" s="11">
        <f t="shared" si="6"/>
        <v>-4.4565495185579476</v>
      </c>
      <c r="F86" s="11">
        <f t="shared" si="6"/>
        <v>-3.7241402830791754</v>
      </c>
      <c r="G86" s="11">
        <f t="shared" si="6"/>
        <v>-1.6966177033026855</v>
      </c>
      <c r="H86" s="11">
        <f t="shared" si="6"/>
        <v>1.8402376072809639</v>
      </c>
      <c r="I86" s="11">
        <f t="shared" si="6"/>
        <v>0.84278325055706627</v>
      </c>
      <c r="J86" s="11">
        <f t="shared" si="6"/>
        <v>-3.7332844393219795</v>
      </c>
      <c r="K86" s="11">
        <f t="shared" si="6"/>
        <v>-2.3452390266359791</v>
      </c>
      <c r="L86" s="11">
        <f t="shared" si="6"/>
        <v>-1.4776505383373164E-2</v>
      </c>
      <c r="M86" s="11">
        <f t="shared" si="6"/>
        <v>2.1008706523546263</v>
      </c>
      <c r="N86" s="11">
        <f t="shared" si="6"/>
        <v>1.7239565867015232</v>
      </c>
      <c r="O86" s="11">
        <f t="shared" si="6"/>
        <v>-0.22400009366193599</v>
      </c>
      <c r="Q86" s="11">
        <f t="shared" ref="Q86:T86" si="143">LN(Q35/Q34)*100</f>
        <v>8.9581381093722747</v>
      </c>
      <c r="R86" s="11">
        <f t="shared" si="143"/>
        <v>6.9598670968791243</v>
      </c>
      <c r="S86" s="11">
        <f t="shared" si="143"/>
        <v>4.7758248400114791</v>
      </c>
      <c r="T86" s="11">
        <f t="shared" si="143"/>
        <v>5.7430042253950599</v>
      </c>
      <c r="V86" s="11">
        <f t="shared" ref="V86:AA86" si="144">LN(V35/V34)*100</f>
        <v>15.630450369577147</v>
      </c>
      <c r="W86" s="11">
        <f t="shared" si="144"/>
        <v>1.3673055577773094</v>
      </c>
      <c r="X86" s="11">
        <f t="shared" si="144"/>
        <v>-2.0926230120436151</v>
      </c>
      <c r="Y86" s="11">
        <f t="shared" si="144"/>
        <v>6.3340385917534565</v>
      </c>
      <c r="Z86" s="11">
        <f t="shared" si="144"/>
        <v>-35.304615156882498</v>
      </c>
      <c r="AA86" s="11">
        <f t="shared" si="144"/>
        <v>0.87289152164858985</v>
      </c>
      <c r="AC86" s="15">
        <f>B86*'Table A8'!AC35</f>
        <v>0.62612870841745027</v>
      </c>
      <c r="AD86" s="15">
        <f>C86*'Table A8'!AD35</f>
        <v>-0.87490623975392712</v>
      </c>
      <c r="AE86" s="15">
        <f>D86*'Table A8'!AE35</f>
        <v>0.25406988727039503</v>
      </c>
      <c r="AF86" s="15">
        <f>E86*'Table A8'!AF35</f>
        <v>-3.1712806374058355</v>
      </c>
      <c r="AG86" s="15">
        <f>F86*'Table A8'!AG35</f>
        <v>-1.3183456602100281</v>
      </c>
      <c r="AH86" s="15">
        <f>G86*'Table A8'!AH35</f>
        <v>-1.0478310935597384</v>
      </c>
      <c r="AI86" s="15">
        <f>H86*'Table A8'!AI35</f>
        <v>0.55023104457700822</v>
      </c>
      <c r="AJ86" s="15">
        <f>I86*'Table A8'!AJ35</f>
        <v>0.16594402203468631</v>
      </c>
      <c r="AK86" s="15">
        <f>J86*'Table A8'!AK35</f>
        <v>-1.1494782788672373</v>
      </c>
      <c r="AL86" s="15">
        <f>K86*'Table A8'!AL35</f>
        <v>-0.68082288943242475</v>
      </c>
      <c r="AM86" s="15">
        <f>L86*'Table A8'!AM35</f>
        <v>-5.1082379110321029E-3</v>
      </c>
      <c r="AN86" s="15">
        <f>M86*'Table A8'!AN35</f>
        <v>0.655681730599879</v>
      </c>
      <c r="AO86" s="15">
        <f>N86*'Table A8'!AO35</f>
        <v>0.55201089906182776</v>
      </c>
      <c r="AP86" s="15">
        <f>O86*'Table A8'!AP35</f>
        <v>-7.3337630664917844E-2</v>
      </c>
      <c r="AR86" s="15">
        <f>Q86*'Table A8'!AR35</f>
        <v>2.6157763279367043</v>
      </c>
      <c r="AS86" s="15">
        <f>R86*'Table A8'!AS35</f>
        <v>2.5974224005552888</v>
      </c>
      <c r="AT86" s="15">
        <f>S86*'Table A8'!AT35</f>
        <v>1.811947944300355</v>
      </c>
      <c r="AU86" s="15">
        <f>T86*'Table A8'!AU35</f>
        <v>2.1007909456495129</v>
      </c>
      <c r="AW86" s="15">
        <f>V86*'Table A8'!AW35</f>
        <v>2.3195588348452483</v>
      </c>
      <c r="AX86" s="15">
        <f>W86*'Table A8'!AX35</f>
        <v>0.14356708356661746</v>
      </c>
      <c r="AY86" s="15">
        <f>X86*'Table A8'!AY35</f>
        <v>-1.0800027365157097</v>
      </c>
      <c r="AZ86" s="15">
        <f>Y86*'Table A8'!AZ35</f>
        <v>3.435582532167075</v>
      </c>
      <c r="BA86" s="15">
        <f>Z86*'Table A8'!BA35</f>
        <v>-8.0317999481907698</v>
      </c>
      <c r="BB86" s="15">
        <f>AA86*'Table A8'!BB35</f>
        <v>0.20093962828350534</v>
      </c>
      <c r="BD86" s="11">
        <f t="shared" ref="BD86:BQ86" si="145">LN(BD35/BD34)*100</f>
        <v>-1.8112953459025614</v>
      </c>
      <c r="BE86" s="11">
        <f t="shared" si="145"/>
        <v>-4.7714767030873295</v>
      </c>
      <c r="BF86" s="11">
        <f t="shared" si="145"/>
        <v>-0.74955508708517238</v>
      </c>
      <c r="BG86" s="11">
        <f t="shared" si="145"/>
        <v>-1.7111842255628518</v>
      </c>
      <c r="BH86" s="11">
        <f t="shared" si="145"/>
        <v>6.6573046033450352</v>
      </c>
      <c r="BI86" s="11">
        <f t="shared" si="145"/>
        <v>7.7590798849461562</v>
      </c>
      <c r="BJ86" s="11">
        <f t="shared" si="145"/>
        <v>-1.1850272571693878</v>
      </c>
      <c r="BK86" s="11">
        <f t="shared" si="145"/>
        <v>-4.1168852224674408</v>
      </c>
      <c r="BL86" s="11">
        <f t="shared" si="145"/>
        <v>8.4069641635042345</v>
      </c>
      <c r="BM86" s="11">
        <f t="shared" si="145"/>
        <v>4.8764736142658345</v>
      </c>
      <c r="BN86" s="11">
        <f t="shared" si="145"/>
        <v>-5.0083837696215365</v>
      </c>
      <c r="BO86" s="11">
        <f t="shared" si="145"/>
        <v>-0.1847234899678363</v>
      </c>
      <c r="BP86" s="11">
        <f t="shared" si="145"/>
        <v>2.3096415577553224</v>
      </c>
      <c r="BQ86" s="11">
        <f t="shared" si="145"/>
        <v>0.5379104946552371</v>
      </c>
      <c r="BS86" s="11">
        <f t="shared" ref="BS86:BV86" si="146">LN(BS35/BS34)*100</f>
        <v>-7.4637988741248273</v>
      </c>
      <c r="BT86" s="11">
        <f t="shared" si="146"/>
        <v>-9.8141149083807839</v>
      </c>
      <c r="BU86" s="11">
        <f t="shared" si="146"/>
        <v>-2.6431524478678541</v>
      </c>
      <c r="BV86" s="11">
        <f t="shared" si="146"/>
        <v>-5.5627615422828347</v>
      </c>
      <c r="BX86" s="11">
        <f t="shared" ref="BX86:CC86" si="147">LN(BX35/BX34)*100</f>
        <v>-8.7519554030964226</v>
      </c>
      <c r="BY86" s="11">
        <f t="shared" si="147"/>
        <v>-1.2479975301034192</v>
      </c>
      <c r="BZ86" s="11">
        <f t="shared" si="147"/>
        <v>-14.850759389459462</v>
      </c>
      <c r="CA86" s="11">
        <f t="shared" si="147"/>
        <v>1.9960985270845963</v>
      </c>
      <c r="CB86" s="11">
        <f t="shared" si="147"/>
        <v>45.234267802501755</v>
      </c>
      <c r="CC86" s="11">
        <f t="shared" si="147"/>
        <v>3.8093681436782436</v>
      </c>
    </row>
    <row r="87" spans="1:81" x14ac:dyDescent="0.3">
      <c r="A87" s="13">
        <v>2000</v>
      </c>
      <c r="B87" s="11">
        <f t="shared" si="6"/>
        <v>0.67978623595647347</v>
      </c>
      <c r="C87" s="11">
        <f t="shared" si="6"/>
        <v>-3.6597627759423399</v>
      </c>
      <c r="D87" s="11">
        <f t="shared" si="6"/>
        <v>0.62747894123230696</v>
      </c>
      <c r="E87" s="11">
        <f t="shared" si="6"/>
        <v>-5.018518880859653</v>
      </c>
      <c r="F87" s="11">
        <f t="shared" si="6"/>
        <v>-2.8388390122916856</v>
      </c>
      <c r="G87" s="11">
        <f t="shared" si="6"/>
        <v>-1.3417210583964227</v>
      </c>
      <c r="H87" s="11">
        <f t="shared" si="6"/>
        <v>1.4433324313766815</v>
      </c>
      <c r="I87" s="11">
        <f t="shared" si="6"/>
        <v>-0.20278106601030807</v>
      </c>
      <c r="J87" s="11">
        <f t="shared" si="6"/>
        <v>-2.9877171603088035</v>
      </c>
      <c r="K87" s="11">
        <f t="shared" si="6"/>
        <v>-3.8958676244213795</v>
      </c>
      <c r="L87" s="11">
        <f t="shared" si="6"/>
        <v>-0.74162309653609837</v>
      </c>
      <c r="M87" s="11">
        <f t="shared" si="6"/>
        <v>0.93556348014313206</v>
      </c>
      <c r="N87" s="11">
        <f t="shared" si="6"/>
        <v>0.76150100603255144</v>
      </c>
      <c r="O87" s="11">
        <f t="shared" si="6"/>
        <v>-0.63471871788179002</v>
      </c>
      <c r="Q87" s="11">
        <f t="shared" ref="Q87:T87" si="148">LN(Q36/Q35)*100</f>
        <v>6.8817763138213461</v>
      </c>
      <c r="R87" s="11">
        <f t="shared" si="148"/>
        <v>4.5977062608708339</v>
      </c>
      <c r="S87" s="11">
        <f t="shared" si="148"/>
        <v>3.6141864666179164</v>
      </c>
      <c r="T87" s="11">
        <f t="shared" si="148"/>
        <v>4.1625582474929876</v>
      </c>
      <c r="V87" s="11">
        <f t="shared" ref="V87:AA87" si="149">LN(V36/V35)*100</f>
        <v>12.167817166729582</v>
      </c>
      <c r="W87" s="11">
        <f t="shared" si="149"/>
        <v>0.86224324128770735</v>
      </c>
      <c r="X87" s="11">
        <f t="shared" si="149"/>
        <v>-1.9259936123168782</v>
      </c>
      <c r="Y87" s="11">
        <f t="shared" si="149"/>
        <v>6.5625205696984521</v>
      </c>
      <c r="Z87" s="11">
        <f t="shared" si="149"/>
        <v>4.6654162794527796</v>
      </c>
      <c r="AA87" s="11">
        <f t="shared" si="149"/>
        <v>2.6091544423116191</v>
      </c>
      <c r="AC87" s="15">
        <f>B87*'Table A8'!AC36</f>
        <v>0.26532056789381159</v>
      </c>
      <c r="AD87" s="15">
        <f>C87*'Table A8'!AD36</f>
        <v>-0.89554395127309072</v>
      </c>
      <c r="AE87" s="15">
        <f>D87*'Table A8'!AE36</f>
        <v>0.12242114143442312</v>
      </c>
      <c r="AF87" s="15">
        <f>E87*'Table A8'!AF36</f>
        <v>-3.3729465398257723</v>
      </c>
      <c r="AG87" s="15">
        <f>F87*'Table A8'!AG36</f>
        <v>-0.96577303198163122</v>
      </c>
      <c r="AH87" s="15">
        <f>G87*'Table A8'!AH36</f>
        <v>-0.83535553095761284</v>
      </c>
      <c r="AI87" s="15">
        <f>H87*'Table A8'!AI36</f>
        <v>0.39590608592662374</v>
      </c>
      <c r="AJ87" s="15">
        <f>I87*'Table A8'!AJ36</f>
        <v>-3.8589236861761633E-2</v>
      </c>
      <c r="AK87" s="15">
        <f>J87*'Table A8'!AK36</f>
        <v>-0.6722363610694807</v>
      </c>
      <c r="AL87" s="15">
        <f>K87*'Table A8'!AL36</f>
        <v>-1.1056472318107877</v>
      </c>
      <c r="AM87" s="15">
        <f>L87*'Table A8'!AM36</f>
        <v>-0.24288156411557221</v>
      </c>
      <c r="AN87" s="15">
        <f>M87*'Table A8'!AN36</f>
        <v>0.28824710823209904</v>
      </c>
      <c r="AO87" s="15">
        <f>N87*'Table A8'!AO36</f>
        <v>0.22662269939528729</v>
      </c>
      <c r="AP87" s="15">
        <f>O87*'Table A8'!AP36</f>
        <v>-0.19834959933805937</v>
      </c>
      <c r="AR87" s="15">
        <f>Q87*'Table A8'!AR36</f>
        <v>1.789950019224932</v>
      </c>
      <c r="AS87" s="15">
        <f>R87*'Table A8'!AS36</f>
        <v>1.5825304949917407</v>
      </c>
      <c r="AT87" s="15">
        <f>S87*'Table A8'!AT36</f>
        <v>1.2693022870762121</v>
      </c>
      <c r="AU87" s="15">
        <f>T87*'Table A8'!AU36</f>
        <v>1.401533361930889</v>
      </c>
      <c r="AW87" s="15">
        <f>V87*'Table A8'!AW36</f>
        <v>1.4929911663577202</v>
      </c>
      <c r="AX87" s="15">
        <f>W87*'Table A8'!AX36</f>
        <v>8.7431464666573561E-2</v>
      </c>
      <c r="AY87" s="15">
        <f>X87*'Table A8'!AY36</f>
        <v>-0.88422366741467862</v>
      </c>
      <c r="AZ87" s="15">
        <f>Y87*'Table A8'!AZ36</f>
        <v>3.3600105316856075</v>
      </c>
      <c r="BA87" s="15">
        <f>Z87*'Table A8'!BA36</f>
        <v>0.9788043354291931</v>
      </c>
      <c r="BB87" s="15">
        <f>AA87*'Table A8'!BB36</f>
        <v>0.54035588500273624</v>
      </c>
      <c r="BD87" s="11">
        <f t="shared" ref="BD87:BQ87" si="150">LN(BD36/BD35)*100</f>
        <v>-0.73280569533961648</v>
      </c>
      <c r="BE87" s="11">
        <f t="shared" si="150"/>
        <v>0.55319417150552197</v>
      </c>
      <c r="BF87" s="11">
        <f t="shared" si="150"/>
        <v>7.7878263433798459E-2</v>
      </c>
      <c r="BG87" s="11">
        <f t="shared" si="150"/>
        <v>6.0105972049142542</v>
      </c>
      <c r="BH87" s="11">
        <f t="shared" si="150"/>
        <v>6.3346357042232073</v>
      </c>
      <c r="BI87" s="11">
        <f t="shared" si="150"/>
        <v>5.5171250383128756</v>
      </c>
      <c r="BJ87" s="11">
        <f t="shared" si="150"/>
        <v>-1.4254417434320032</v>
      </c>
      <c r="BK87" s="11">
        <f t="shared" si="150"/>
        <v>2.2638017033468358</v>
      </c>
      <c r="BL87" s="11">
        <f t="shared" si="150"/>
        <v>18.217692187792441</v>
      </c>
      <c r="BM87" s="11">
        <f t="shared" si="150"/>
        <v>7.2543010341487388</v>
      </c>
      <c r="BN87" s="11">
        <f t="shared" si="150"/>
        <v>0.79602512888697174</v>
      </c>
      <c r="BO87" s="11">
        <f t="shared" si="150"/>
        <v>-3.4035976524681848</v>
      </c>
      <c r="BP87" s="11">
        <f t="shared" si="150"/>
        <v>0.96869557470909418</v>
      </c>
      <c r="BQ87" s="11">
        <f t="shared" si="150"/>
        <v>2.4015834370542404</v>
      </c>
      <c r="BS87" s="11">
        <f t="shared" ref="BS87:BV87" si="151">LN(BS36/BS35)*100</f>
        <v>-7.4225922339688024</v>
      </c>
      <c r="BT87" s="11">
        <f t="shared" si="151"/>
        <v>-12.728180781703301</v>
      </c>
      <c r="BU87" s="11">
        <f t="shared" si="151"/>
        <v>0.26965124090359194</v>
      </c>
      <c r="BV87" s="11">
        <f t="shared" si="151"/>
        <v>-5.1649333394112009</v>
      </c>
      <c r="BX87" s="11">
        <f t="shared" ref="BX87:CC87" si="152">LN(BX36/BX35)*100</f>
        <v>-1.7409955408078521</v>
      </c>
      <c r="BY87" s="11">
        <f t="shared" si="152"/>
        <v>-4.6079994947777436</v>
      </c>
      <c r="BZ87" s="11">
        <f t="shared" si="152"/>
        <v>11.28865522315178</v>
      </c>
      <c r="CA87" s="11">
        <f t="shared" si="152"/>
        <v>1.1004529380312167</v>
      </c>
      <c r="CB87" s="11">
        <f t="shared" si="152"/>
        <v>-9.3372457805710489</v>
      </c>
      <c r="CC87" s="11">
        <f t="shared" si="152"/>
        <v>2.4089314410698726</v>
      </c>
    </row>
    <row r="88" spans="1:81" x14ac:dyDescent="0.3">
      <c r="A88" s="13">
        <v>2001</v>
      </c>
      <c r="B88" s="11">
        <f t="shared" si="6"/>
        <v>7.6306756850264862E-2</v>
      </c>
      <c r="C88" s="11">
        <f t="shared" si="6"/>
        <v>-4.7424976244092045</v>
      </c>
      <c r="D88" s="11">
        <f t="shared" si="6"/>
        <v>-0.28022766215666089</v>
      </c>
      <c r="E88" s="11">
        <f t="shared" si="6"/>
        <v>-4.1832880489393736</v>
      </c>
      <c r="F88" s="11">
        <f t="shared" si="6"/>
        <v>-2.9714236007493393</v>
      </c>
      <c r="G88" s="11">
        <f t="shared" si="6"/>
        <v>-1.5722075195722676</v>
      </c>
      <c r="H88" s="11">
        <f t="shared" si="6"/>
        <v>-0.28375713230730942</v>
      </c>
      <c r="I88" s="11">
        <f t="shared" si="6"/>
        <v>-1.1373700910638309</v>
      </c>
      <c r="J88" s="11">
        <f t="shared" si="6"/>
        <v>-1.8145143886941804</v>
      </c>
      <c r="K88" s="11">
        <f t="shared" si="6"/>
        <v>-0.82196180551440334</v>
      </c>
      <c r="L88" s="11">
        <f t="shared" si="6"/>
        <v>-2.1291005484845038</v>
      </c>
      <c r="M88" s="11">
        <f t="shared" si="6"/>
        <v>-0.17543864148934732</v>
      </c>
      <c r="N88" s="11">
        <f t="shared" si="6"/>
        <v>1.6819903778458731</v>
      </c>
      <c r="O88" s="11">
        <f t="shared" si="6"/>
        <v>-1.0859101845363226</v>
      </c>
      <c r="Q88" s="11">
        <f t="shared" ref="Q88:T88" si="153">LN(Q37/Q36)*100</f>
        <v>4.2597921990291914</v>
      </c>
      <c r="R88" s="11">
        <f t="shared" si="153"/>
        <v>3.2539614928362273</v>
      </c>
      <c r="S88" s="11">
        <f t="shared" si="153"/>
        <v>2.4491020008295696</v>
      </c>
      <c r="T88" s="11">
        <f t="shared" si="153"/>
        <v>2.8254094669682606</v>
      </c>
      <c r="V88" s="11">
        <f t="shared" ref="V88:AA88" si="154">LN(V37/V36)*100</f>
        <v>9.1630322845924379</v>
      </c>
      <c r="W88" s="11">
        <f t="shared" si="154"/>
        <v>5.8544985979684174</v>
      </c>
      <c r="X88" s="11">
        <f t="shared" si="154"/>
        <v>-1.6244125741862119</v>
      </c>
      <c r="Y88" s="11">
        <f t="shared" si="154"/>
        <v>9.9743451492021791</v>
      </c>
      <c r="Z88" s="11">
        <f t="shared" si="154"/>
        <v>10.169182239384551</v>
      </c>
      <c r="AA88" s="11">
        <f t="shared" si="154"/>
        <v>3.8073468620267183</v>
      </c>
      <c r="AC88" s="15">
        <f>B88*'Table A8'!AC37</f>
        <v>2.916444246817123E-2</v>
      </c>
      <c r="AD88" s="15">
        <f>C88*'Table A8'!AD37</f>
        <v>-1.0898259540892352</v>
      </c>
      <c r="AE88" s="15">
        <f>D88*'Table A8'!AE37</f>
        <v>-5.0412956421983283E-2</v>
      </c>
      <c r="AF88" s="15">
        <f>E88*'Table A8'!AF37</f>
        <v>-2.5764871093417603</v>
      </c>
      <c r="AG88" s="15">
        <f>F88*'Table A8'!AG37</f>
        <v>-1.0453468227436176</v>
      </c>
      <c r="AH88" s="15">
        <f>G88*'Table A8'!AH37</f>
        <v>-0.98200081672483841</v>
      </c>
      <c r="AI88" s="15">
        <f>H88*'Table A8'!AI37</f>
        <v>-7.6359044303896964E-2</v>
      </c>
      <c r="AJ88" s="15">
        <f>I88*'Table A8'!AJ37</f>
        <v>-0.21393931412910663</v>
      </c>
      <c r="AK88" s="15">
        <f>J88*'Table A8'!AK37</f>
        <v>-0.19669335973444924</v>
      </c>
      <c r="AL88" s="15">
        <f>K88*'Table A8'!AL37</f>
        <v>-0.21634034721139095</v>
      </c>
      <c r="AM88" s="15">
        <f>L88*'Table A8'!AM37</f>
        <v>-0.65597587898807574</v>
      </c>
      <c r="AN88" s="15">
        <f>M88*'Table A8'!AN37</f>
        <v>-5.3964926122123232E-2</v>
      </c>
      <c r="AO88" s="15">
        <f>N88*'Table A8'!AO37</f>
        <v>0.43597190593765028</v>
      </c>
      <c r="AP88" s="15">
        <f>O88*'Table A8'!AP37</f>
        <v>-0.32381841702873143</v>
      </c>
      <c r="AR88" s="15">
        <f>Q88*'Table A8'!AR37</f>
        <v>1.1326787457218621</v>
      </c>
      <c r="AS88" s="15">
        <f>R88*'Table A8'!AS37</f>
        <v>1.08324378096518</v>
      </c>
      <c r="AT88" s="15">
        <f>S88*'Table A8'!AT37</f>
        <v>0.8515527656884414</v>
      </c>
      <c r="AU88" s="15">
        <f>T88*'Table A8'!AU37</f>
        <v>0.93549307451319097</v>
      </c>
      <c r="AW88" s="15">
        <f>V88*'Table A8'!AW37</f>
        <v>0.85949242829477057</v>
      </c>
      <c r="AX88" s="15">
        <f>W88*'Table A8'!AX37</f>
        <v>0.6317003987207922</v>
      </c>
      <c r="AY88" s="15">
        <f>X88*'Table A8'!AY37</f>
        <v>-0.68144107487111583</v>
      </c>
      <c r="AZ88" s="15">
        <f>Y88*'Table A8'!AZ37</f>
        <v>4.7896805406468861</v>
      </c>
      <c r="BA88" s="15">
        <f>Z88*'Table A8'!BA37</f>
        <v>1.9646860086490956</v>
      </c>
      <c r="BB88" s="15">
        <f>AA88*'Table A8'!BB37</f>
        <v>0.70588210821975361</v>
      </c>
      <c r="BD88" s="11">
        <f t="shared" ref="BD88:BQ88" si="155">LN(BD37/BD36)*100</f>
        <v>-0.4056563241459446</v>
      </c>
      <c r="BE88" s="11">
        <f t="shared" si="155"/>
        <v>-8.6260465230436356</v>
      </c>
      <c r="BF88" s="11">
        <f t="shared" si="155"/>
        <v>-1.8183158542320639</v>
      </c>
      <c r="BG88" s="11">
        <f t="shared" si="155"/>
        <v>-3.121667469900276</v>
      </c>
      <c r="BH88" s="11">
        <f t="shared" si="155"/>
        <v>3.7154746524076936</v>
      </c>
      <c r="BI88" s="11">
        <f t="shared" si="155"/>
        <v>15.842123174523493</v>
      </c>
      <c r="BJ88" s="11">
        <f t="shared" si="155"/>
        <v>-1.2303309123519182</v>
      </c>
      <c r="BK88" s="11">
        <f t="shared" si="155"/>
        <v>-0.86137573442068471</v>
      </c>
      <c r="BL88" s="11">
        <f t="shared" si="155"/>
        <v>-7.030533410755428</v>
      </c>
      <c r="BM88" s="11">
        <f t="shared" si="155"/>
        <v>-3.6216539533955086</v>
      </c>
      <c r="BN88" s="11">
        <f t="shared" si="155"/>
        <v>3.783219528607868</v>
      </c>
      <c r="BO88" s="11">
        <f t="shared" si="155"/>
        <v>-0.86974956510438206</v>
      </c>
      <c r="BP88" s="11">
        <f t="shared" si="155"/>
        <v>-6.3971910839304034</v>
      </c>
      <c r="BQ88" s="11">
        <f t="shared" si="155"/>
        <v>-0.33873958320721226</v>
      </c>
      <c r="BS88" s="11">
        <f t="shared" ref="BS88:BV88" si="156">LN(BS37/BS36)*100</f>
        <v>6.8165010915250568E-2</v>
      </c>
      <c r="BT88" s="11">
        <f t="shared" si="156"/>
        <v>-0.77483552536574896</v>
      </c>
      <c r="BU88" s="11">
        <f t="shared" si="156"/>
        <v>3.1841768332601021</v>
      </c>
      <c r="BV88" s="11">
        <f t="shared" si="156"/>
        <v>1.5144680637518533</v>
      </c>
      <c r="BX88" s="11">
        <f t="shared" ref="BX88:CC88" si="157">LN(BX37/BX36)*100</f>
        <v>0.51690605098680464</v>
      </c>
      <c r="BY88" s="11">
        <f t="shared" si="157"/>
        <v>2.3226083906695538</v>
      </c>
      <c r="BZ88" s="11">
        <f t="shared" si="157"/>
        <v>11.885360802779823</v>
      </c>
      <c r="CA88" s="11">
        <f t="shared" si="157"/>
        <v>-12.706937699315397</v>
      </c>
      <c r="CB88" s="11">
        <f t="shared" si="157"/>
        <v>-2.7295361515146865</v>
      </c>
      <c r="CC88" s="11">
        <f t="shared" si="157"/>
        <v>3.3239636199059222</v>
      </c>
    </row>
    <row r="89" spans="1:81" x14ac:dyDescent="0.3">
      <c r="A89" s="13">
        <v>2002</v>
      </c>
      <c r="B89" s="11">
        <f t="shared" si="6"/>
        <v>-0.20042955886519423</v>
      </c>
      <c r="C89" s="11">
        <f t="shared" si="6"/>
        <v>-6.092522975027074</v>
      </c>
      <c r="D89" s="11">
        <f t="shared" si="6"/>
        <v>-0.84542567370211041</v>
      </c>
      <c r="E89" s="11">
        <f t="shared" si="6"/>
        <v>-2.8013465076598356</v>
      </c>
      <c r="F89" s="11">
        <f t="shared" si="6"/>
        <v>-3.45351703012919</v>
      </c>
      <c r="G89" s="11">
        <f t="shared" si="6"/>
        <v>-3.1474588029159838</v>
      </c>
      <c r="H89" s="11">
        <f t="shared" si="6"/>
        <v>-0.77428154866234822</v>
      </c>
      <c r="I89" s="11">
        <f t="shared" si="6"/>
        <v>-2.1943059811137493</v>
      </c>
      <c r="J89" s="11">
        <f t="shared" si="6"/>
        <v>-3.8447317909781682</v>
      </c>
      <c r="K89" s="11">
        <f t="shared" si="6"/>
        <v>-2.8688812559624255</v>
      </c>
      <c r="L89" s="11">
        <f t="shared" si="6"/>
        <v>-2.9320825845702823</v>
      </c>
      <c r="M89" s="11">
        <f t="shared" si="6"/>
        <v>0.29587441451836377</v>
      </c>
      <c r="N89" s="11">
        <f t="shared" si="6"/>
        <v>-8.3818783838547021E-3</v>
      </c>
      <c r="O89" s="11">
        <f t="shared" si="6"/>
        <v>-1.7093028538376152</v>
      </c>
      <c r="Q89" s="11">
        <f t="shared" ref="Q89:T89" si="158">LN(Q38/Q37)*100</f>
        <v>5.3603399369567342</v>
      </c>
      <c r="R89" s="11">
        <f t="shared" si="158"/>
        <v>0.72599592881195218</v>
      </c>
      <c r="S89" s="11">
        <f t="shared" si="158"/>
        <v>2.5968706627332243</v>
      </c>
      <c r="T89" s="11">
        <f t="shared" si="158"/>
        <v>2.2289928593276378</v>
      </c>
      <c r="V89" s="11">
        <f t="shared" ref="V89:AA89" si="159">LN(V38/V37)*100</f>
        <v>8.1031043527080691</v>
      </c>
      <c r="W89" s="11">
        <f t="shared" si="159"/>
        <v>4.0748381210935491</v>
      </c>
      <c r="X89" s="11">
        <f t="shared" si="159"/>
        <v>-0.89625649580198863</v>
      </c>
      <c r="Y89" s="11">
        <f t="shared" si="159"/>
        <v>6.5407924409125462</v>
      </c>
      <c r="Z89" s="11">
        <f t="shared" si="159"/>
        <v>9.3563233883686348</v>
      </c>
      <c r="AA89" s="11">
        <f t="shared" si="159"/>
        <v>3.4874644603629297</v>
      </c>
      <c r="AC89" s="15">
        <f>B89*'Table A8'!AC38</f>
        <v>-7.5962802809908608E-2</v>
      </c>
      <c r="AD89" s="15">
        <f>C89*'Table A8'!AD38</f>
        <v>-1.4609870094114925</v>
      </c>
      <c r="AE89" s="15">
        <f>D89*'Table A8'!AE38</f>
        <v>-0.15733371787596279</v>
      </c>
      <c r="AF89" s="15">
        <f>E89*'Table A8'!AF38</f>
        <v>-1.6443903999963234</v>
      </c>
      <c r="AG89" s="15">
        <f>F89*'Table A8'!AG38</f>
        <v>-1.2322148763500951</v>
      </c>
      <c r="AH89" s="15">
        <f>G89*'Table A8'!AH38</f>
        <v>-1.9479622531247023</v>
      </c>
      <c r="AI89" s="15">
        <f>H89*'Table A8'!AI38</f>
        <v>-0.21710854624492243</v>
      </c>
      <c r="AJ89" s="15">
        <f>I89*'Table A8'!AJ38</f>
        <v>-0.42020959538328301</v>
      </c>
      <c r="AK89" s="15">
        <f>J89*'Table A8'!AK38</f>
        <v>-0.38793343770969713</v>
      </c>
      <c r="AL89" s="15">
        <f>K89*'Table A8'!AL38</f>
        <v>-0.70144146708281319</v>
      </c>
      <c r="AM89" s="15">
        <f>L89*'Table A8'!AM38</f>
        <v>-0.92741772149958035</v>
      </c>
      <c r="AN89" s="15">
        <f>M89*'Table A8'!AN38</f>
        <v>8.8880674121316477E-2</v>
      </c>
      <c r="AO89" s="15">
        <f>N89*'Table A8'!AO38</f>
        <v>-2.1759356284486811E-3</v>
      </c>
      <c r="AP89" s="15">
        <f>O89*'Table A8'!AP38</f>
        <v>-0.51244899558051693</v>
      </c>
      <c r="AR89" s="15">
        <f>Q89*'Table A8'!AR38</f>
        <v>1.4660529727576666</v>
      </c>
      <c r="AS89" s="15">
        <f>R89*'Table A8'!AS38</f>
        <v>0.23471448378490417</v>
      </c>
      <c r="AT89" s="15">
        <f>S89*'Table A8'!AT38</f>
        <v>0.92188908527029456</v>
      </c>
      <c r="AU89" s="15">
        <f>T89*'Table A8'!AU38</f>
        <v>0.73980273001084296</v>
      </c>
      <c r="AW89" s="15">
        <f>V89*'Table A8'!AW38</f>
        <v>0.49347905507992101</v>
      </c>
      <c r="AX89" s="15">
        <f>W89*'Table A8'!AX38</f>
        <v>0.48612818784646028</v>
      </c>
      <c r="AY89" s="15">
        <f>X89*'Table A8'!AY38</f>
        <v>-0.37373895874942931</v>
      </c>
      <c r="AZ89" s="15">
        <f>Y89*'Table A8'!AZ38</f>
        <v>3.0800591604257179</v>
      </c>
      <c r="BA89" s="15">
        <f>Z89*'Table A8'!BA38</f>
        <v>1.8010922522609623</v>
      </c>
      <c r="BB89" s="15">
        <f>AA89*'Table A8'!BB38</f>
        <v>0.60193636585864163</v>
      </c>
      <c r="BD89" s="11">
        <f t="shared" ref="BD89:BQ89" si="160">LN(BD38/BD37)*100</f>
        <v>3.5799424660071759</v>
      </c>
      <c r="BE89" s="11">
        <f t="shared" si="160"/>
        <v>-0.17123144042239577</v>
      </c>
      <c r="BF89" s="11">
        <f t="shared" si="160"/>
        <v>3.5015174285211663</v>
      </c>
      <c r="BG89" s="11">
        <f t="shared" si="160"/>
        <v>7.3488682430061294</v>
      </c>
      <c r="BH89" s="11">
        <f t="shared" si="160"/>
        <v>0.91983547044526215</v>
      </c>
      <c r="BI89" s="11">
        <f t="shared" si="160"/>
        <v>10.307554605818314</v>
      </c>
      <c r="BJ89" s="11">
        <f t="shared" si="160"/>
        <v>-2.0718695791498898</v>
      </c>
      <c r="BK89" s="11">
        <f t="shared" si="160"/>
        <v>-2.0106267676166922</v>
      </c>
      <c r="BL89" s="11">
        <f t="shared" si="160"/>
        <v>-14.116888717118217</v>
      </c>
      <c r="BM89" s="11">
        <f t="shared" si="160"/>
        <v>-6.3196043757193801</v>
      </c>
      <c r="BN89" s="11">
        <f t="shared" si="160"/>
        <v>-2.1803551207712499</v>
      </c>
      <c r="BO89" s="11">
        <f t="shared" si="160"/>
        <v>-3.4811312152594178</v>
      </c>
      <c r="BP89" s="11">
        <f t="shared" si="160"/>
        <v>-6.1584462894243837</v>
      </c>
      <c r="BQ89" s="11">
        <f t="shared" si="160"/>
        <v>-0.73116801611083337</v>
      </c>
      <c r="BS89" s="11">
        <f t="shared" ref="BS89:BV89" si="161">LN(BS38/BS37)*100</f>
        <v>3.8722188748054909</v>
      </c>
      <c r="BT89" s="11">
        <f t="shared" si="161"/>
        <v>2.4267494871753716</v>
      </c>
      <c r="BU89" s="11">
        <f t="shared" si="161"/>
        <v>3.0780274811524051</v>
      </c>
      <c r="BV89" s="11">
        <f t="shared" si="161"/>
        <v>3.0676670290992889</v>
      </c>
      <c r="BX89" s="11">
        <f t="shared" ref="BX89:CC89" si="162">LN(BX38/BX37)*100</f>
        <v>-10.248980335875666</v>
      </c>
      <c r="BY89" s="11">
        <f t="shared" si="162"/>
        <v>-6.0524392891732184</v>
      </c>
      <c r="BZ89" s="11">
        <f t="shared" si="162"/>
        <v>13.868506004069935</v>
      </c>
      <c r="CA89" s="11">
        <f t="shared" si="162"/>
        <v>-9.9216283782423478</v>
      </c>
      <c r="CB89" s="11">
        <f t="shared" si="162"/>
        <v>-8.0598295556233417</v>
      </c>
      <c r="CC89" s="11">
        <f t="shared" si="162"/>
        <v>-4.9992090479541753</v>
      </c>
    </row>
    <row r="90" spans="1:81" x14ac:dyDescent="0.3">
      <c r="A90" s="13">
        <v>2003</v>
      </c>
      <c r="B90" s="11">
        <f t="shared" si="6"/>
        <v>-1.9109497478371207E-2</v>
      </c>
      <c r="C90" s="11">
        <f t="shared" si="6"/>
        <v>-5.8940464266575763</v>
      </c>
      <c r="D90" s="11">
        <f t="shared" si="6"/>
        <v>-6.6611159831828873E-2</v>
      </c>
      <c r="E90" s="11">
        <f t="shared" si="6"/>
        <v>-1.1004989115091364</v>
      </c>
      <c r="F90" s="11">
        <f t="shared" si="6"/>
        <v>-3.5504366587805065</v>
      </c>
      <c r="G90" s="11">
        <f t="shared" si="6"/>
        <v>-2.0489872348013494</v>
      </c>
      <c r="H90" s="11">
        <f t="shared" si="6"/>
        <v>0.15533666206516417</v>
      </c>
      <c r="I90" s="11">
        <f t="shared" si="6"/>
        <v>-2.3739312066529106</v>
      </c>
      <c r="J90" s="11">
        <f t="shared" si="6"/>
        <v>-5.8850651843408714</v>
      </c>
      <c r="K90" s="11">
        <f t="shared" si="6"/>
        <v>-3.2415694670828508</v>
      </c>
      <c r="L90" s="11">
        <f t="shared" si="6"/>
        <v>-2.7224983983323963</v>
      </c>
      <c r="M90" s="11">
        <f t="shared" si="6"/>
        <v>-0.43864529155108772</v>
      </c>
      <c r="N90" s="11">
        <f t="shared" si="6"/>
        <v>0.95103745096625758</v>
      </c>
      <c r="O90" s="11">
        <f t="shared" si="6"/>
        <v>-1.7137305507415725</v>
      </c>
      <c r="Q90" s="11">
        <f t="shared" ref="Q90:T90" si="163">LN(Q39/Q38)*100</f>
        <v>5.7730429902914917</v>
      </c>
      <c r="R90" s="11">
        <f t="shared" si="163"/>
        <v>0.73164399538309333</v>
      </c>
      <c r="S90" s="11">
        <f t="shared" si="163"/>
        <v>2.7945423240118621</v>
      </c>
      <c r="T90" s="11">
        <f t="shared" si="163"/>
        <v>2.3982551601049016</v>
      </c>
      <c r="V90" s="11">
        <f t="shared" ref="V90:AA90" si="164">LN(V39/V38)*100</f>
        <v>7.9509213705713639</v>
      </c>
      <c r="W90" s="11">
        <f t="shared" si="164"/>
        <v>2.4434025337282042</v>
      </c>
      <c r="X90" s="11">
        <f t="shared" si="164"/>
        <v>-2.9490428510705149</v>
      </c>
      <c r="Y90" s="11">
        <f t="shared" si="164"/>
        <v>3.9256524000390693</v>
      </c>
      <c r="Z90" s="11">
        <f t="shared" si="164"/>
        <v>7.5250898168416001</v>
      </c>
      <c r="AA90" s="11">
        <f t="shared" si="164"/>
        <v>2.1575984996021957</v>
      </c>
      <c r="AC90" s="15">
        <f>B90*'Table A8'!AC39</f>
        <v>-7.4163959713558656E-3</v>
      </c>
      <c r="AD90" s="15">
        <f>C90*'Table A8'!AD39</f>
        <v>-1.5660481355629183</v>
      </c>
      <c r="AE90" s="15">
        <f>D90*'Table A8'!AE39</f>
        <v>-1.3129059602853474E-2</v>
      </c>
      <c r="AF90" s="15">
        <f>E90*'Table A8'!AF39</f>
        <v>-0.65798829919131263</v>
      </c>
      <c r="AG90" s="15">
        <f>F90*'Table A8'!AG39</f>
        <v>-1.3424201006849095</v>
      </c>
      <c r="AH90" s="15">
        <f>G90*'Table A8'!AH39</f>
        <v>-1.2588977570619491</v>
      </c>
      <c r="AI90" s="15">
        <f>H90*'Table A8'!AI39</f>
        <v>4.7890292914690116E-2</v>
      </c>
      <c r="AJ90" s="15">
        <f>I90*'Table A8'!AJ39</f>
        <v>-0.50422298829307832</v>
      </c>
      <c r="AK90" s="15">
        <f>J90*'Table A8'!AK39</f>
        <v>-1.0022266008932506</v>
      </c>
      <c r="AL90" s="15">
        <f>K90*'Table A8'!AL39</f>
        <v>-0.84410468922837423</v>
      </c>
      <c r="AM90" s="15">
        <f>L90*'Table A8'!AM39</f>
        <v>-0.91857095959735058</v>
      </c>
      <c r="AN90" s="15">
        <f>M90*'Table A8'!AN39</f>
        <v>-0.12181179746373703</v>
      </c>
      <c r="AO90" s="15">
        <f>N90*'Table A8'!AO39</f>
        <v>0.25040816083941558</v>
      </c>
      <c r="AP90" s="15">
        <f>O90*'Table A8'!AP39</f>
        <v>-0.53759727376763122</v>
      </c>
      <c r="AR90" s="15">
        <f>Q90*'Table A8'!AR39</f>
        <v>1.5777726492466646</v>
      </c>
      <c r="AS90" s="15">
        <f>R90*'Table A8'!AS39</f>
        <v>0.23207747533551723</v>
      </c>
      <c r="AT90" s="15">
        <f>S90*'Table A8'!AT39</f>
        <v>0.95629238327685906</v>
      </c>
      <c r="AU90" s="15">
        <f>T90*'Table A8'!AU39</f>
        <v>0.77511606774590425</v>
      </c>
      <c r="AW90" s="15">
        <f>V90*'Table A8'!AW39</f>
        <v>0.46194853163019656</v>
      </c>
      <c r="AX90" s="15">
        <f>W90*'Table A8'!AX39</f>
        <v>0.29931681038170516</v>
      </c>
      <c r="AY90" s="15">
        <f>X90*'Table A8'!AY39</f>
        <v>-1.2963992373305984</v>
      </c>
      <c r="AZ90" s="15">
        <f>Y90*'Table A8'!AZ39</f>
        <v>1.9698923743396051</v>
      </c>
      <c r="BA90" s="15">
        <f>Z90*'Table A8'!BA39</f>
        <v>1.5539310471777905</v>
      </c>
      <c r="BB90" s="15">
        <f>AA90*'Table A8'!BB39</f>
        <v>0.39505628527716213</v>
      </c>
      <c r="BD90" s="11">
        <f t="shared" ref="BD90:BQ90" si="165">LN(BD39/BD38)*100</f>
        <v>-2.0389612725237005</v>
      </c>
      <c r="BE90" s="11">
        <f t="shared" si="165"/>
        <v>4.8457533043471033</v>
      </c>
      <c r="BF90" s="11">
        <f t="shared" si="165"/>
        <v>-0.78690177890238311</v>
      </c>
      <c r="BG90" s="11">
        <f t="shared" si="165"/>
        <v>-3.110398603150755E-2</v>
      </c>
      <c r="BH90" s="11">
        <f t="shared" si="165"/>
        <v>0.88258449700527097</v>
      </c>
      <c r="BI90" s="11">
        <f t="shared" si="165"/>
        <v>7.3922065131429004</v>
      </c>
      <c r="BJ90" s="11">
        <f t="shared" si="165"/>
        <v>2.7089748217399534</v>
      </c>
      <c r="BK90" s="11">
        <f t="shared" si="165"/>
        <v>2.4110266350667855</v>
      </c>
      <c r="BL90" s="11">
        <f t="shared" si="165"/>
        <v>1.8354670878890347</v>
      </c>
      <c r="BM90" s="11">
        <f t="shared" si="165"/>
        <v>-2.9084743358921452</v>
      </c>
      <c r="BN90" s="11">
        <f t="shared" si="165"/>
        <v>2.2427909459443232</v>
      </c>
      <c r="BO90" s="11">
        <f t="shared" si="165"/>
        <v>3.3523933560130033</v>
      </c>
      <c r="BP90" s="11">
        <f t="shared" si="165"/>
        <v>-4.030514734887225</v>
      </c>
      <c r="BQ90" s="11">
        <f t="shared" si="165"/>
        <v>1.2827170032196753</v>
      </c>
      <c r="BS90" s="11">
        <f t="shared" ref="BS90:BV90" si="166">LN(BS39/BS38)*100</f>
        <v>-0.10653803238001665</v>
      </c>
      <c r="BT90" s="11">
        <f t="shared" si="166"/>
        <v>-0.77663331117960444</v>
      </c>
      <c r="BU90" s="11">
        <f t="shared" si="166"/>
        <v>-0.17577716907540361</v>
      </c>
      <c r="BV90" s="11">
        <f t="shared" si="166"/>
        <v>-0.23628055552787405</v>
      </c>
      <c r="BX90" s="11">
        <f t="shared" ref="BX90:CC90" si="167">LN(BX39/BX38)*100</f>
        <v>2.2175387212701732</v>
      </c>
      <c r="BY90" s="11">
        <f t="shared" si="167"/>
        <v>4.0867729768539318</v>
      </c>
      <c r="BZ90" s="11">
        <f t="shared" si="167"/>
        <v>23.292890874558264</v>
      </c>
      <c r="CA90" s="11">
        <f t="shared" si="167"/>
        <v>-3.1597919414775211</v>
      </c>
      <c r="CB90" s="11">
        <f t="shared" si="167"/>
        <v>-0.24551788327999841</v>
      </c>
      <c r="CC90" s="11">
        <f t="shared" si="167"/>
        <v>6.6054012489673939</v>
      </c>
    </row>
    <row r="91" spans="1:81" x14ac:dyDescent="0.3">
      <c r="A91" s="13">
        <v>2004</v>
      </c>
      <c r="B91" s="11">
        <f t="shared" si="6"/>
        <v>-0.74813316522887408</v>
      </c>
      <c r="C91" s="11">
        <f t="shared" si="6"/>
        <v>-5.2492024525262062</v>
      </c>
      <c r="D91" s="11">
        <f t="shared" si="6"/>
        <v>0.43218152375624919</v>
      </c>
      <c r="E91" s="11">
        <f t="shared" si="6"/>
        <v>-2.2380110334989403</v>
      </c>
      <c r="F91" s="11">
        <f t="shared" si="6"/>
        <v>-3.7364077810439738</v>
      </c>
      <c r="G91" s="11">
        <f t="shared" si="6"/>
        <v>0.70619137564612922</v>
      </c>
      <c r="H91" s="11">
        <f t="shared" si="6"/>
        <v>-1.0099022570577971</v>
      </c>
      <c r="I91" s="11">
        <f t="shared" si="6"/>
        <v>-2.1646370616359261</v>
      </c>
      <c r="J91" s="11">
        <f t="shared" si="6"/>
        <v>-5.8982636331892868</v>
      </c>
      <c r="K91" s="11">
        <f t="shared" si="6"/>
        <v>-3.0461105016115182</v>
      </c>
      <c r="L91" s="11">
        <f t="shared" si="6"/>
        <v>-2.6416015044746133</v>
      </c>
      <c r="M91" s="11">
        <f t="shared" si="6"/>
        <v>-1.2051668891024707</v>
      </c>
      <c r="N91" s="11">
        <f t="shared" si="6"/>
        <v>-0.85050124946866801</v>
      </c>
      <c r="O91" s="11">
        <f t="shared" si="6"/>
        <v>-1.9067652936624131</v>
      </c>
      <c r="Q91" s="11">
        <f t="shared" ref="Q91:T91" si="168">LN(Q40/Q39)*100</f>
        <v>4.6711083225634153</v>
      </c>
      <c r="R91" s="11">
        <f t="shared" si="168"/>
        <v>0.61825675540493863</v>
      </c>
      <c r="S91" s="11">
        <f t="shared" si="168"/>
        <v>2.119432373339984</v>
      </c>
      <c r="T91" s="11">
        <f t="shared" si="168"/>
        <v>1.880407523217325</v>
      </c>
      <c r="V91" s="11">
        <f t="shared" ref="V91:AA91" si="169">LN(V40/V39)*100</f>
        <v>4.5232826743089527</v>
      </c>
      <c r="W91" s="11">
        <f t="shared" si="169"/>
        <v>1.6416237334661947</v>
      </c>
      <c r="X91" s="11">
        <f t="shared" si="169"/>
        <v>-1.8120943527762803</v>
      </c>
      <c r="Y91" s="11">
        <f t="shared" si="169"/>
        <v>2.8245478779554993</v>
      </c>
      <c r="Z91" s="11">
        <f t="shared" si="169"/>
        <v>6.4135450466497863</v>
      </c>
      <c r="AA91" s="11">
        <f t="shared" si="169"/>
        <v>1.4340589928076706</v>
      </c>
      <c r="AC91" s="15">
        <f>B91*'Table A8'!AC40</f>
        <v>-0.28765720203050205</v>
      </c>
      <c r="AD91" s="15">
        <f>C91*'Table A8'!AD40</f>
        <v>-1.3884140486931813</v>
      </c>
      <c r="AE91" s="15">
        <f>D91*'Table A8'!AE40</f>
        <v>8.3022070713575494E-2</v>
      </c>
      <c r="AF91" s="15">
        <f>E91*'Table A8'!AF40</f>
        <v>-1.4408315033666175</v>
      </c>
      <c r="AG91" s="15">
        <f>F91*'Table A8'!AG40</f>
        <v>-1.3981637916666549</v>
      </c>
      <c r="AH91" s="15">
        <f>G91*'Table A8'!AH40</f>
        <v>0.44539490062001375</v>
      </c>
      <c r="AI91" s="15">
        <f>H91*'Table A8'!AI40</f>
        <v>-0.30428355005151431</v>
      </c>
      <c r="AJ91" s="15">
        <f>I91*'Table A8'!AJ40</f>
        <v>-0.44764694434630947</v>
      </c>
      <c r="AK91" s="15">
        <f>J91*'Table A8'!AK40</f>
        <v>-1.3330075811007787</v>
      </c>
      <c r="AL91" s="15">
        <f>K91*'Table A8'!AL40</f>
        <v>-0.8864181559689519</v>
      </c>
      <c r="AM91" s="15">
        <f>L91*'Table A8'!AM40</f>
        <v>-0.88625730475123277</v>
      </c>
      <c r="AN91" s="15">
        <f>M91*'Table A8'!AN40</f>
        <v>-0.32828746059151298</v>
      </c>
      <c r="AO91" s="15">
        <f>N91*'Table A8'!AO40</f>
        <v>-0.22648848273350627</v>
      </c>
      <c r="AP91" s="15">
        <f>O91*'Table A8'!AP40</f>
        <v>-0.60768609909021098</v>
      </c>
      <c r="AR91" s="15">
        <f>Q91*'Table A8'!AR40</f>
        <v>1.3023050003306804</v>
      </c>
      <c r="AS91" s="15">
        <f>R91*'Table A8'!AS40</f>
        <v>0.1932670617395838</v>
      </c>
      <c r="AT91" s="15">
        <f>S91*'Table A8'!AT40</f>
        <v>0.67313172177277891</v>
      </c>
      <c r="AU91" s="15">
        <f>T91*'Table A8'!AU40</f>
        <v>0.58292633219737089</v>
      </c>
      <c r="AW91" s="15">
        <f>V91*'Table A8'!AW40</f>
        <v>0.33246127656170804</v>
      </c>
      <c r="AX91" s="15">
        <f>W91*'Table A8'!AX40</f>
        <v>0.19486073716243735</v>
      </c>
      <c r="AY91" s="15">
        <f>X91*'Table A8'!AY40</f>
        <v>-0.84642927218180042</v>
      </c>
      <c r="AZ91" s="15">
        <f>Y91*'Table A8'!AZ40</f>
        <v>1.4907963699849127</v>
      </c>
      <c r="BA91" s="15">
        <f>Z91*'Table A8'!BA40</f>
        <v>1.2628270196853426</v>
      </c>
      <c r="BB91" s="15">
        <f>AA91*'Table A8'!BB40</f>
        <v>0.28351346287807644</v>
      </c>
      <c r="BD91" s="11">
        <f t="shared" ref="BD91:BQ91" si="170">LN(BD40/BD39)*100</f>
        <v>2.3111534192453176</v>
      </c>
      <c r="BE91" s="11">
        <f t="shared" si="170"/>
        <v>-5.6449619867974734</v>
      </c>
      <c r="BF91" s="11">
        <f t="shared" si="170"/>
        <v>-0.7049235506827517</v>
      </c>
      <c r="BG91" s="11">
        <f t="shared" si="170"/>
        <v>7.8117887444283092</v>
      </c>
      <c r="BH91" s="11">
        <f t="shared" si="170"/>
        <v>7.5758530870142078</v>
      </c>
      <c r="BI91" s="11">
        <f t="shared" si="170"/>
        <v>1.3380084198403028</v>
      </c>
      <c r="BJ91" s="11">
        <f t="shared" si="170"/>
        <v>2.6667022656989725</v>
      </c>
      <c r="BK91" s="11">
        <f t="shared" si="170"/>
        <v>5.3403761521809967</v>
      </c>
      <c r="BL91" s="11">
        <f t="shared" si="170"/>
        <v>9.6679846927646835</v>
      </c>
      <c r="BM91" s="11">
        <f t="shared" si="170"/>
        <v>3.8213404916938325</v>
      </c>
      <c r="BN91" s="11">
        <f t="shared" si="170"/>
        <v>5.933965456339422</v>
      </c>
      <c r="BO91" s="11">
        <f t="shared" si="170"/>
        <v>4.678549944514196</v>
      </c>
      <c r="BP91" s="11">
        <f t="shared" si="170"/>
        <v>1.7832628929701073</v>
      </c>
      <c r="BQ91" s="11">
        <f t="shared" si="170"/>
        <v>3.7382089390907267</v>
      </c>
      <c r="BS91" s="11">
        <f t="shared" ref="BS91:BV91" si="171">LN(BS40/BS39)*100</f>
        <v>-2.3766054499832188</v>
      </c>
      <c r="BT91" s="11">
        <f t="shared" si="171"/>
        <v>0.72269528557157903</v>
      </c>
      <c r="BU91" s="11">
        <f t="shared" si="171"/>
        <v>3.0303684183870709</v>
      </c>
      <c r="BV91" s="11">
        <f t="shared" si="171"/>
        <v>1.5420726853493836</v>
      </c>
      <c r="BX91" s="11">
        <f t="shared" ref="BX91:CC91" si="172">LN(BX40/BX39)*100</f>
        <v>-0.99710335520873283</v>
      </c>
      <c r="BY91" s="11">
        <f t="shared" si="172"/>
        <v>1.3645070835125097</v>
      </c>
      <c r="BZ91" s="11">
        <f t="shared" si="172"/>
        <v>33.676849187725587</v>
      </c>
      <c r="CA91" s="11">
        <f t="shared" si="172"/>
        <v>-2.3678312858546979</v>
      </c>
      <c r="CB91" s="11">
        <f t="shared" si="172"/>
        <v>-6.1660542012248509</v>
      </c>
      <c r="CC91" s="11">
        <f t="shared" si="172"/>
        <v>2.9344909428002977</v>
      </c>
    </row>
    <row r="92" spans="1:81" x14ac:dyDescent="0.3">
      <c r="A92" s="13">
        <v>2005</v>
      </c>
      <c r="B92" s="11">
        <f t="shared" si="6"/>
        <v>-0.37617599218916842</v>
      </c>
      <c r="C92" s="11">
        <f t="shared" si="6"/>
        <v>-5.3560825480769507</v>
      </c>
      <c r="D92" s="11">
        <f t="shared" si="6"/>
        <v>0.3063803994776873</v>
      </c>
      <c r="E92" s="11">
        <f t="shared" si="6"/>
        <v>-2.0022555170355663</v>
      </c>
      <c r="F92" s="11">
        <f t="shared" si="6"/>
        <v>-3.9748732030474332</v>
      </c>
      <c r="G92" s="11">
        <f t="shared" si="6"/>
        <v>2.1888322906040609</v>
      </c>
      <c r="H92" s="11">
        <f t="shared" si="6"/>
        <v>-0.71221833153134029</v>
      </c>
      <c r="I92" s="11">
        <f t="shared" si="6"/>
        <v>-1.3582015483123544</v>
      </c>
      <c r="J92" s="11">
        <f t="shared" si="6"/>
        <v>-3.8340654265150467</v>
      </c>
      <c r="K92" s="11">
        <f t="shared" si="6"/>
        <v>-2.4782749479903408</v>
      </c>
      <c r="L92" s="11">
        <f t="shared" si="6"/>
        <v>-1.7922373609647213</v>
      </c>
      <c r="M92" s="11">
        <f t="shared" si="6"/>
        <v>-7.7894623645945862E-2</v>
      </c>
      <c r="N92" s="11">
        <f t="shared" si="6"/>
        <v>-0.16761653270658852</v>
      </c>
      <c r="O92" s="11">
        <f t="shared" si="6"/>
        <v>-1.2017608861352</v>
      </c>
      <c r="Q92" s="11">
        <f t="shared" ref="Q92:T92" si="173">LN(Q41/Q40)*100</f>
        <v>4.4266406768939035</v>
      </c>
      <c r="R92" s="11">
        <f t="shared" si="173"/>
        <v>-0.2381726794392813</v>
      </c>
      <c r="S92" s="11">
        <f t="shared" si="173"/>
        <v>3.1863665951317248</v>
      </c>
      <c r="T92" s="11">
        <f t="shared" si="173"/>
        <v>2.2757580383000153</v>
      </c>
      <c r="V92" s="11">
        <f t="shared" ref="V92:AA92" si="174">LN(V41/V40)*100</f>
        <v>3.8347068670995315</v>
      </c>
      <c r="W92" s="11">
        <f t="shared" si="174"/>
        <v>2.0813104433694258</v>
      </c>
      <c r="X92" s="11">
        <f t="shared" si="174"/>
        <v>2.1284946870419397</v>
      </c>
      <c r="Y92" s="11">
        <f t="shared" si="174"/>
        <v>3.211579802706257</v>
      </c>
      <c r="Z92" s="11">
        <f t="shared" si="174"/>
        <v>2.8186147755967301</v>
      </c>
      <c r="AA92" s="11">
        <f t="shared" si="174"/>
        <v>2.7617013756746958</v>
      </c>
      <c r="AC92" s="15">
        <f>B92*'Table A8'!AC41</f>
        <v>-0.13989985149515174</v>
      </c>
      <c r="AD92" s="15">
        <f>C92*'Table A8'!AD41</f>
        <v>-1.3449123278221222</v>
      </c>
      <c r="AE92" s="15">
        <f>D92*'Table A8'!AE41</f>
        <v>5.851865630023826E-2</v>
      </c>
      <c r="AF92" s="15">
        <f>E92*'Table A8'!AF41</f>
        <v>-1.2938575151083829</v>
      </c>
      <c r="AG92" s="15">
        <f>F92*'Table A8'!AG41</f>
        <v>-1.5255563353296049</v>
      </c>
      <c r="AH92" s="15">
        <f>G92*'Table A8'!AH41</f>
        <v>1.4045736808806257</v>
      </c>
      <c r="AI92" s="15">
        <f>H92*'Table A8'!AI41</f>
        <v>-0.20575987597940423</v>
      </c>
      <c r="AJ92" s="15">
        <f>I92*'Table A8'!AJ41</f>
        <v>-0.27734475616538284</v>
      </c>
      <c r="AK92" s="15">
        <f>J92*'Table A8'!AK41</f>
        <v>-1.078906011021334</v>
      </c>
      <c r="AL92" s="15">
        <f>K92*'Table A8'!AL41</f>
        <v>-0.73332155711034197</v>
      </c>
      <c r="AM92" s="15">
        <f>L92*'Table A8'!AM41</f>
        <v>-0.59036298670177922</v>
      </c>
      <c r="AN92" s="15">
        <f>M92*'Table A8'!AN41</f>
        <v>-2.3251545158314839E-2</v>
      </c>
      <c r="AO92" s="15">
        <f>N92*'Table A8'!AO41</f>
        <v>-4.5675505162545364E-2</v>
      </c>
      <c r="AP92" s="15">
        <f>O92*'Table A8'!AP41</f>
        <v>-0.38888982275335071</v>
      </c>
      <c r="AR92" s="15">
        <f>Q92*'Table A8'!AR41</f>
        <v>1.0526551529653703</v>
      </c>
      <c r="AS92" s="15">
        <f>R92*'Table A8'!AS41</f>
        <v>-7.2356860013653657E-2</v>
      </c>
      <c r="AT92" s="15">
        <f>S92*'Table A8'!AT41</f>
        <v>0.95750316183708328</v>
      </c>
      <c r="AU92" s="15">
        <f>T92*'Table A8'!AU41</f>
        <v>0.66474892298743449</v>
      </c>
      <c r="AW92" s="15">
        <f>V92*'Table A8'!AW41</f>
        <v>0.31636331653571143</v>
      </c>
      <c r="AX92" s="15">
        <f>W92*'Table A8'!AX41</f>
        <v>0.2507979084260159</v>
      </c>
      <c r="AY92" s="15">
        <f>X92*'Table A8'!AY41</f>
        <v>1.0506249775239016</v>
      </c>
      <c r="AZ92" s="15">
        <f>Y92*'Table A8'!AZ41</f>
        <v>1.7198009843492006</v>
      </c>
      <c r="BA92" s="15">
        <f>Z92*'Table A8'!BA41</f>
        <v>0.52426234826099194</v>
      </c>
      <c r="BB92" s="15">
        <f>AA92*'Table A8'!BB41</f>
        <v>0.57056750421439217</v>
      </c>
      <c r="BD92" s="11">
        <f t="shared" ref="BD92:BQ92" si="175">LN(BD41/BD40)*100</f>
        <v>1.3945461571606201</v>
      </c>
      <c r="BE92" s="11">
        <f t="shared" si="175"/>
        <v>3.0893398171729842</v>
      </c>
      <c r="BF92" s="11">
        <f t="shared" si="175"/>
        <v>-1.7709856142420557</v>
      </c>
      <c r="BG92" s="11">
        <f t="shared" si="175"/>
        <v>-3.0075912950037407</v>
      </c>
      <c r="BH92" s="11">
        <f t="shared" si="175"/>
        <v>4.5555622938014739</v>
      </c>
      <c r="BI92" s="11">
        <f t="shared" si="175"/>
        <v>4.5035540357888948</v>
      </c>
      <c r="BJ92" s="11">
        <f t="shared" si="175"/>
        <v>-0.5368431518165051</v>
      </c>
      <c r="BK92" s="11">
        <f t="shared" si="175"/>
        <v>2.1544482065333268</v>
      </c>
      <c r="BL92" s="11">
        <f t="shared" si="175"/>
        <v>-1.8921393840147456</v>
      </c>
      <c r="BM92" s="11">
        <f t="shared" si="175"/>
        <v>0.37205066485410004</v>
      </c>
      <c r="BN92" s="11">
        <f t="shared" si="175"/>
        <v>3.7884197980514194</v>
      </c>
      <c r="BO92" s="11">
        <f t="shared" si="175"/>
        <v>0.24188285324600467</v>
      </c>
      <c r="BP92" s="11">
        <f t="shared" si="175"/>
        <v>-0.52570224498043872</v>
      </c>
      <c r="BQ92" s="11">
        <f t="shared" si="175"/>
        <v>1.3101940378705543</v>
      </c>
      <c r="BS92" s="11">
        <f t="shared" ref="BS92:BV92" si="176">LN(BS41/BS40)*100</f>
        <v>-3.745717441294822</v>
      </c>
      <c r="BT92" s="11">
        <f t="shared" si="176"/>
        <v>-4.013445374162421</v>
      </c>
      <c r="BU92" s="11">
        <f t="shared" si="176"/>
        <v>-2.4115443168494881</v>
      </c>
      <c r="BV92" s="11">
        <f t="shared" si="176"/>
        <v>-3.241715802712422</v>
      </c>
      <c r="BX92" s="11">
        <f t="shared" ref="BX92:CC92" si="177">LN(BX41/BX40)*100</f>
        <v>5.9098166163516144</v>
      </c>
      <c r="BY92" s="11">
        <f t="shared" si="177"/>
        <v>12.140598269098314</v>
      </c>
      <c r="BZ92" s="11">
        <f t="shared" si="177"/>
        <v>9.0412040031057384</v>
      </c>
      <c r="CA92" s="11">
        <f t="shared" si="177"/>
        <v>0.66161929125663899</v>
      </c>
      <c r="CB92" s="11">
        <f t="shared" si="177"/>
        <v>6.822202831568255</v>
      </c>
      <c r="CC92" s="11">
        <f t="shared" si="177"/>
        <v>7.1798330527846774</v>
      </c>
    </row>
    <row r="93" spans="1:81" x14ac:dyDescent="0.3">
      <c r="A93" s="13">
        <v>2006</v>
      </c>
      <c r="B93" s="11">
        <f t="shared" si="6"/>
        <v>-0.11603172835366851</v>
      </c>
      <c r="C93" s="11">
        <f t="shared" si="6"/>
        <v>-5.7271585940883192</v>
      </c>
      <c r="D93" s="11">
        <f t="shared" si="6"/>
        <v>1.4039063141801402</v>
      </c>
      <c r="E93" s="11">
        <f t="shared" si="6"/>
        <v>-1.2192259111956349</v>
      </c>
      <c r="F93" s="11">
        <f t="shared" si="6"/>
        <v>-2.5485579144821018</v>
      </c>
      <c r="G93" s="11">
        <f t="shared" si="6"/>
        <v>4.4038123506378648</v>
      </c>
      <c r="H93" s="11">
        <f t="shared" si="6"/>
        <v>0.29046868839797418</v>
      </c>
      <c r="I93" s="11">
        <f t="shared" si="6"/>
        <v>-1.9670659537460566</v>
      </c>
      <c r="J93" s="11">
        <f t="shared" si="6"/>
        <v>-2.6589923212922262</v>
      </c>
      <c r="K93" s="11">
        <f t="shared" si="6"/>
        <v>-2.4216165129137002</v>
      </c>
      <c r="L93" s="11">
        <f t="shared" si="6"/>
        <v>-1.6024761072697224</v>
      </c>
      <c r="M93" s="11">
        <f t="shared" si="6"/>
        <v>-2.2266755825682969E-2</v>
      </c>
      <c r="N93" s="11">
        <f t="shared" si="6"/>
        <v>-0.74931943953130387</v>
      </c>
      <c r="O93" s="11">
        <f t="shared" si="6"/>
        <v>-0.68950742295356315</v>
      </c>
      <c r="Q93" s="11">
        <f t="shared" ref="Q93:T93" si="178">LN(Q42/Q41)*100</f>
        <v>3.6855881515311557</v>
      </c>
      <c r="R93" s="11">
        <f t="shared" si="178"/>
        <v>0.60514556833550603</v>
      </c>
      <c r="S93" s="11">
        <f t="shared" si="178"/>
        <v>3.2030792045804279</v>
      </c>
      <c r="T93" s="11">
        <f t="shared" si="178"/>
        <v>2.4969800324609235</v>
      </c>
      <c r="V93" s="11">
        <f t="shared" ref="V93:AA93" si="179">LN(V42/V41)*100</f>
        <v>5.99202350230735</v>
      </c>
      <c r="W93" s="11">
        <f t="shared" si="179"/>
        <v>3.2843406212153101</v>
      </c>
      <c r="X93" s="11">
        <f t="shared" si="179"/>
        <v>2.3587635369813253</v>
      </c>
      <c r="Y93" s="11">
        <f t="shared" si="179"/>
        <v>3.5599785780428945</v>
      </c>
      <c r="Z93" s="11">
        <f t="shared" si="179"/>
        <v>3.1910140831652756</v>
      </c>
      <c r="AA93" s="11">
        <f t="shared" si="179"/>
        <v>3.8196204812824832</v>
      </c>
      <c r="AC93" s="15">
        <f>B93*'Table A8'!AC42</f>
        <v>-4.3059374392046386E-2</v>
      </c>
      <c r="AD93" s="15">
        <f>C93*'Table A8'!AD42</f>
        <v>-1.3727999150029702</v>
      </c>
      <c r="AE93" s="15">
        <f>D93*'Table A8'!AE42</f>
        <v>0.26000344938616199</v>
      </c>
      <c r="AF93" s="15">
        <f>E93*'Table A8'!AF42</f>
        <v>-0.73592475999768525</v>
      </c>
      <c r="AG93" s="15">
        <f>F93*'Table A8'!AG42</f>
        <v>-1.0599452366331064</v>
      </c>
      <c r="AH93" s="15">
        <f>G93*'Table A8'!AH42</f>
        <v>2.7990631300654267</v>
      </c>
      <c r="AI93" s="15">
        <f>H93*'Table A8'!AI42</f>
        <v>8.2812623062262447E-2</v>
      </c>
      <c r="AJ93" s="15">
        <f>I93*'Table A8'!AJ42</f>
        <v>-0.42055870091090691</v>
      </c>
      <c r="AK93" s="15">
        <f>J93*'Table A8'!AK42</f>
        <v>-0.75568561771125076</v>
      </c>
      <c r="AL93" s="15">
        <f>K93*'Table A8'!AL42</f>
        <v>-0.70711202177080057</v>
      </c>
      <c r="AM93" s="15">
        <f>L93*'Table A8'!AM42</f>
        <v>-0.53234256283500192</v>
      </c>
      <c r="AN93" s="15">
        <f>M93*'Table A8'!AN42</f>
        <v>-6.7468270151819403E-3</v>
      </c>
      <c r="AO93" s="15">
        <f>N93*'Table A8'!AO42</f>
        <v>-0.20299063616903024</v>
      </c>
      <c r="AP93" s="15">
        <f>O93*'Table A8'!AP42</f>
        <v>-0.22519312433663372</v>
      </c>
      <c r="AR93" s="15">
        <f>Q93*'Table A8'!AR42</f>
        <v>0.78208180575491149</v>
      </c>
      <c r="AS93" s="15">
        <f>R93*'Table A8'!AS42</f>
        <v>0.18650586416100298</v>
      </c>
      <c r="AT93" s="15">
        <f>S93*'Table A8'!AT42</f>
        <v>0.92568989012374381</v>
      </c>
      <c r="AU93" s="15">
        <f>T93*'Table A8'!AU42</f>
        <v>0.70889263121565627</v>
      </c>
      <c r="AW93" s="15">
        <f>V93*'Table A8'!AW42</f>
        <v>0.53209168700489262</v>
      </c>
      <c r="AX93" s="15">
        <f>W93*'Table A8'!AX42</f>
        <v>0.3947777426700802</v>
      </c>
      <c r="AY93" s="15">
        <f>X93*'Table A8'!AY42</f>
        <v>1.1942419787736449</v>
      </c>
      <c r="AZ93" s="15">
        <f>Y93*'Table A8'!AZ42</f>
        <v>1.8896366292251683</v>
      </c>
      <c r="BA93" s="15">
        <f>Z93*'Table A8'!BA42</f>
        <v>0.53640946738008288</v>
      </c>
      <c r="BB93" s="15">
        <f>AA93*'Table A8'!BB42</f>
        <v>0.79600890829926962</v>
      </c>
      <c r="BD93" s="11">
        <f t="shared" ref="BD93:BQ93" si="180">LN(BD42/BD41)*100</f>
        <v>-0.9437034837432775</v>
      </c>
      <c r="BE93" s="11">
        <f t="shared" si="180"/>
        <v>5.7828666851394388</v>
      </c>
      <c r="BF93" s="11">
        <f t="shared" si="180"/>
        <v>-2.5763872570259574</v>
      </c>
      <c r="BG93" s="11">
        <f t="shared" si="180"/>
        <v>-4.0110035938814335</v>
      </c>
      <c r="BH93" s="11">
        <f t="shared" si="180"/>
        <v>4.3624147880946449</v>
      </c>
      <c r="BI93" s="11">
        <f t="shared" si="180"/>
        <v>1.4405472363696032</v>
      </c>
      <c r="BJ93" s="11">
        <f t="shared" si="180"/>
        <v>3.2713448309390643</v>
      </c>
      <c r="BK93" s="11">
        <f t="shared" si="180"/>
        <v>3.8997916927487193</v>
      </c>
      <c r="BL93" s="11">
        <f t="shared" si="180"/>
        <v>3.1749151470735608</v>
      </c>
      <c r="BM93" s="11">
        <f t="shared" si="180"/>
        <v>6.76940597444103</v>
      </c>
      <c r="BN93" s="11">
        <f t="shared" si="180"/>
        <v>6.820748273222625</v>
      </c>
      <c r="BO93" s="11">
        <f t="shared" si="180"/>
        <v>7.0296390074887523</v>
      </c>
      <c r="BP93" s="11">
        <f t="shared" si="180"/>
        <v>2.6551644734949615</v>
      </c>
      <c r="BQ93" s="11">
        <f t="shared" si="180"/>
        <v>3.0650085327989429</v>
      </c>
      <c r="BS93" s="11">
        <f t="shared" ref="BS93:BV93" si="181">LN(BS42/BS41)*100</f>
        <v>-4.2709025565186352</v>
      </c>
      <c r="BT93" s="11">
        <f t="shared" si="181"/>
        <v>5.2650049273679302</v>
      </c>
      <c r="BU93" s="11">
        <f t="shared" si="181"/>
        <v>-0.15076695752408417</v>
      </c>
      <c r="BV93" s="11">
        <f t="shared" si="181"/>
        <v>0.99625230051690694</v>
      </c>
      <c r="BX93" s="11">
        <f t="shared" ref="BX93:CC93" si="182">LN(BX42/BX41)*100</f>
        <v>4.1117287345368059</v>
      </c>
      <c r="BY93" s="11">
        <f t="shared" si="182"/>
        <v>6.2883700844406798</v>
      </c>
      <c r="BZ93" s="11">
        <f t="shared" si="182"/>
        <v>8.5478837889859722</v>
      </c>
      <c r="CA93" s="11">
        <f t="shared" si="182"/>
        <v>-3.8926247499915689</v>
      </c>
      <c r="CB93" s="11">
        <f t="shared" si="182"/>
        <v>-6.2039002021751166</v>
      </c>
      <c r="CC93" s="11">
        <f t="shared" si="182"/>
        <v>3.2136157163101795</v>
      </c>
    </row>
    <row r="94" spans="1:81" x14ac:dyDescent="0.3">
      <c r="A94" s="13">
        <v>2007</v>
      </c>
      <c r="B94" s="11">
        <f t="shared" si="6"/>
        <v>0.52108580708899943</v>
      </c>
      <c r="C94" s="11">
        <f t="shared" si="6"/>
        <v>-5.8445482180272661</v>
      </c>
      <c r="D94" s="11">
        <f t="shared" si="6"/>
        <v>0.78769338209980744</v>
      </c>
      <c r="E94" s="11">
        <f t="shared" si="6"/>
        <v>-1.2930315709786449</v>
      </c>
      <c r="F94" s="11">
        <f t="shared" si="6"/>
        <v>-1.351371916672282</v>
      </c>
      <c r="G94" s="11">
        <f t="shared" si="6"/>
        <v>3.6680281048785965</v>
      </c>
      <c r="H94" s="11">
        <f t="shared" si="6"/>
        <v>0.80063157236544258</v>
      </c>
      <c r="I94" s="11">
        <f t="shared" si="6"/>
        <v>-1.973451966663941</v>
      </c>
      <c r="J94" s="11">
        <f t="shared" si="6"/>
        <v>-2.5581843102494255</v>
      </c>
      <c r="K94" s="11">
        <f t="shared" si="6"/>
        <v>-2.0061728217437422</v>
      </c>
      <c r="L94" s="11">
        <f t="shared" si="6"/>
        <v>-1.0741241831412625</v>
      </c>
      <c r="M94" s="11">
        <f t="shared" si="6"/>
        <v>-0.14485489189538325</v>
      </c>
      <c r="N94" s="11">
        <f t="shared" si="6"/>
        <v>-1.7906344740850806</v>
      </c>
      <c r="O94" s="11">
        <f t="shared" si="6"/>
        <v>-0.50926442490622359</v>
      </c>
      <c r="Q94" s="11">
        <f t="shared" ref="Q94:T94" si="183">LN(Q43/Q42)*100</f>
        <v>4.010960210069789</v>
      </c>
      <c r="R94" s="11">
        <f t="shared" si="183"/>
        <v>2.6682422692457148</v>
      </c>
      <c r="S94" s="11">
        <f t="shared" si="183"/>
        <v>3.3153457841339073</v>
      </c>
      <c r="T94" s="11">
        <f t="shared" si="183"/>
        <v>3.1950176885188073</v>
      </c>
      <c r="V94" s="11">
        <f t="shared" ref="V94:AA94" si="184">LN(V43/V42)*100</f>
        <v>7.8610042672040708</v>
      </c>
      <c r="W94" s="11">
        <f t="shared" si="184"/>
        <v>6.0350370685794239</v>
      </c>
      <c r="X94" s="11">
        <f t="shared" si="184"/>
        <v>1.3394070840621242</v>
      </c>
      <c r="Y94" s="11">
        <f t="shared" si="184"/>
        <v>6.7229082955617718</v>
      </c>
      <c r="Z94" s="11">
        <f t="shared" si="184"/>
        <v>5.7177587273240036</v>
      </c>
      <c r="AA94" s="11">
        <f t="shared" si="184"/>
        <v>4.998151748311229</v>
      </c>
      <c r="AC94" s="15">
        <f>B94*'Table A8'!AC43</f>
        <v>0.19191590275087847</v>
      </c>
      <c r="AD94" s="15">
        <f>C94*'Table A8'!AD43</f>
        <v>-1.370546557127394</v>
      </c>
      <c r="AE94" s="15">
        <f>D94*'Table A8'!AE43</f>
        <v>0.14406911958605476</v>
      </c>
      <c r="AF94" s="15">
        <f>E94*'Table A8'!AF43</f>
        <v>-0.80672239713357652</v>
      </c>
      <c r="AG94" s="15">
        <f>F94*'Table A8'!AG43</f>
        <v>-0.5196025019604924</v>
      </c>
      <c r="AH94" s="15">
        <f>G94*'Table A8'!AH43</f>
        <v>2.3380011140496175</v>
      </c>
      <c r="AI94" s="15">
        <f>H94*'Table A8'!AI43</f>
        <v>0.21777178768340039</v>
      </c>
      <c r="AJ94" s="15">
        <f>I94*'Table A8'!AJ43</f>
        <v>-0.37732401602614557</v>
      </c>
      <c r="AK94" s="15">
        <f>J94*'Table A8'!AK43</f>
        <v>-0.73803617350695916</v>
      </c>
      <c r="AL94" s="15">
        <f>K94*'Table A8'!AL43</f>
        <v>-0.56212962465259653</v>
      </c>
      <c r="AM94" s="15">
        <f>L94*'Table A8'!AM43</f>
        <v>-0.36230208697354788</v>
      </c>
      <c r="AN94" s="15">
        <f>M94*'Table A8'!AN43</f>
        <v>-4.2500425282105445E-2</v>
      </c>
      <c r="AO94" s="15">
        <f>N94*'Table A8'!AO43</f>
        <v>-0.46681840739398056</v>
      </c>
      <c r="AP94" s="15">
        <f>O94*'Table A8'!AP43</f>
        <v>-0.16311739529746344</v>
      </c>
      <c r="AR94" s="15">
        <f>Q94*'Table A8'!AR43</f>
        <v>0.85754329291292086</v>
      </c>
      <c r="AS94" s="15">
        <f>R94*'Table A8'!AS43</f>
        <v>0.81141247407762196</v>
      </c>
      <c r="AT94" s="15">
        <f>S94*'Table A8'!AT43</f>
        <v>0.92895988871432089</v>
      </c>
      <c r="AU94" s="15">
        <f>T94*'Table A8'!AU43</f>
        <v>0.88949292448363593</v>
      </c>
      <c r="AW94" s="15">
        <f>V94*'Table A8'!AW43</f>
        <v>0.78374212544024591</v>
      </c>
      <c r="AX94" s="15">
        <f>W94*'Table A8'!AX43</f>
        <v>0.5896231216002098</v>
      </c>
      <c r="AY94" s="15">
        <f>X94*'Table A8'!AY43</f>
        <v>0.7157791457227991</v>
      </c>
      <c r="AZ94" s="15">
        <f>Y94*'Table A8'!AZ43</f>
        <v>3.447507373964076</v>
      </c>
      <c r="BA94" s="15">
        <f>Z94*'Table A8'!BA43</f>
        <v>0.90054699955353046</v>
      </c>
      <c r="BB94" s="15">
        <f>AA94*'Table A8'!BB43</f>
        <v>1.0401153788235664</v>
      </c>
      <c r="BD94" s="11">
        <f t="shared" ref="BD94:BQ94" si="185">LN(BD43/BD42)*100</f>
        <v>-0.99801776348646154</v>
      </c>
      <c r="BE94" s="11">
        <f t="shared" si="185"/>
        <v>4.127285667814558</v>
      </c>
      <c r="BF94" s="11">
        <f t="shared" si="185"/>
        <v>-1.1264107120119249</v>
      </c>
      <c r="BG94" s="11">
        <f t="shared" si="185"/>
        <v>0.43345900078073901</v>
      </c>
      <c r="BH94" s="11">
        <f t="shared" si="185"/>
        <v>3.1869527591906728</v>
      </c>
      <c r="BI94" s="11">
        <f t="shared" si="185"/>
        <v>-8.0289680358108857</v>
      </c>
      <c r="BJ94" s="11">
        <f t="shared" si="185"/>
        <v>-0.94908376746701151</v>
      </c>
      <c r="BK94" s="11">
        <f t="shared" si="185"/>
        <v>4.1179353573465871</v>
      </c>
      <c r="BL94" s="11">
        <f t="shared" si="185"/>
        <v>2.524434731798785</v>
      </c>
      <c r="BM94" s="11">
        <f t="shared" si="185"/>
        <v>3.7527663784568768</v>
      </c>
      <c r="BN94" s="11">
        <f t="shared" si="185"/>
        <v>3.7871767957452147</v>
      </c>
      <c r="BO94" s="11">
        <f t="shared" si="185"/>
        <v>2.6491342004870333</v>
      </c>
      <c r="BP94" s="11">
        <f t="shared" si="185"/>
        <v>3.0518456170443358</v>
      </c>
      <c r="BQ94" s="11">
        <f t="shared" si="185"/>
        <v>1.017878351818305</v>
      </c>
      <c r="BS94" s="11">
        <f t="shared" ref="BS94:BV94" si="186">LN(BS43/BS42)*100</f>
        <v>-1.8501739132237307</v>
      </c>
      <c r="BT94" s="11">
        <f t="shared" si="186"/>
        <v>3.1652426200247383</v>
      </c>
      <c r="BU94" s="11">
        <f t="shared" si="186"/>
        <v>-0.44433519589076015</v>
      </c>
      <c r="BV94" s="11">
        <f t="shared" si="186"/>
        <v>0.59854063945792391</v>
      </c>
      <c r="BX94" s="11">
        <f t="shared" ref="BX94:CC94" si="187">LN(BX43/BX42)*100</f>
        <v>3.5381045110072158</v>
      </c>
      <c r="BY94" s="11">
        <f t="shared" si="187"/>
        <v>3.8276394439533763</v>
      </c>
      <c r="BZ94" s="11">
        <f t="shared" si="187"/>
        <v>-2.157776309149269</v>
      </c>
      <c r="CA94" s="11">
        <f t="shared" si="187"/>
        <v>-3.1618565453911862</v>
      </c>
      <c r="CB94" s="11">
        <f t="shared" si="187"/>
        <v>-7.7692458901896231</v>
      </c>
      <c r="CC94" s="11">
        <f t="shared" si="187"/>
        <v>3.5972516159147081</v>
      </c>
    </row>
    <row r="95" spans="1:81" x14ac:dyDescent="0.3">
      <c r="A95" s="13">
        <v>2008</v>
      </c>
      <c r="B95" s="11">
        <f t="shared" si="6"/>
        <v>-0.23125853436212754</v>
      </c>
      <c r="C95" s="11">
        <f t="shared" si="6"/>
        <v>-10.773647950764936</v>
      </c>
      <c r="D95" s="11">
        <f t="shared" si="6"/>
        <v>-1.278050690248669</v>
      </c>
      <c r="E95" s="11">
        <f t="shared" si="6"/>
        <v>0.2348206379249469</v>
      </c>
      <c r="F95" s="11">
        <f t="shared" si="6"/>
        <v>-2.3523377894890802</v>
      </c>
      <c r="G95" s="11">
        <f t="shared" si="6"/>
        <v>0.25871076395220188</v>
      </c>
      <c r="H95" s="11">
        <f t="shared" si="6"/>
        <v>1.0467874453120056</v>
      </c>
      <c r="I95" s="11">
        <f t="shared" si="6"/>
        <v>-0.30645652840772403</v>
      </c>
      <c r="J95" s="11">
        <f t="shared" si="6"/>
        <v>-2.7440235973517724</v>
      </c>
      <c r="K95" s="11">
        <f t="shared" si="6"/>
        <v>-4.2362206356540035</v>
      </c>
      <c r="L95" s="11">
        <f t="shared" si="6"/>
        <v>-1.980608302569284</v>
      </c>
      <c r="M95" s="11">
        <f t="shared" si="6"/>
        <v>-5.5769339463427076E-2</v>
      </c>
      <c r="N95" s="11">
        <f t="shared" si="6"/>
        <v>-1.797001348703569</v>
      </c>
      <c r="O95" s="11">
        <f t="shared" si="6"/>
        <v>-1.0352700525382679</v>
      </c>
      <c r="Q95" s="11">
        <f t="shared" ref="Q95:T95" si="188">LN(Q44/Q43)*100</f>
        <v>1.9358281587913271</v>
      </c>
      <c r="R95" s="11">
        <f t="shared" si="188"/>
        <v>1.5715575564371063</v>
      </c>
      <c r="S95" s="11">
        <f t="shared" si="188"/>
        <v>2.841817217661192</v>
      </c>
      <c r="T95" s="11">
        <f t="shared" si="188"/>
        <v>2.4139289765855496</v>
      </c>
      <c r="V95" s="11">
        <f t="shared" ref="V95:AA95" si="189">LN(V44/V43)*100</f>
        <v>8.0538862484012199</v>
      </c>
      <c r="W95" s="11">
        <f t="shared" si="189"/>
        <v>5.9199308006153615</v>
      </c>
      <c r="X95" s="11">
        <f t="shared" si="189"/>
        <v>3.0535876098194326</v>
      </c>
      <c r="Y95" s="11">
        <f t="shared" si="189"/>
        <v>6.9753038760348884</v>
      </c>
      <c r="Z95" s="11">
        <f t="shared" si="189"/>
        <v>7.3048088641678861</v>
      </c>
      <c r="AA95" s="11">
        <f t="shared" si="189"/>
        <v>5.776099085304387</v>
      </c>
      <c r="AC95" s="15">
        <f>B95*'Table A8'!AC44</f>
        <v>-8.4386239188740345E-2</v>
      </c>
      <c r="AD95" s="15">
        <f>C95*'Table A8'!AD44</f>
        <v>-2.2247583018329595</v>
      </c>
      <c r="AE95" s="15">
        <f>D95*'Table A8'!AE44</f>
        <v>-0.23541693714380488</v>
      </c>
      <c r="AF95" s="15">
        <f>E95*'Table A8'!AF44</f>
        <v>0.1561322421562972</v>
      </c>
      <c r="AG95" s="15">
        <f>F95*'Table A8'!AG44</f>
        <v>-0.83343327881598106</v>
      </c>
      <c r="AH95" s="15">
        <f>G95*'Table A8'!AH44</f>
        <v>0.16461765910278606</v>
      </c>
      <c r="AI95" s="15">
        <f>H95*'Table A8'!AI44</f>
        <v>0.22327976208505085</v>
      </c>
      <c r="AJ95" s="15">
        <f>I95*'Table A8'!AJ44</f>
        <v>-5.6326709921339667E-2</v>
      </c>
      <c r="AK95" s="15">
        <f>J95*'Table A8'!AK44</f>
        <v>-0.83775040427149616</v>
      </c>
      <c r="AL95" s="15">
        <f>K95*'Table A8'!AL44</f>
        <v>-0.98322680953529407</v>
      </c>
      <c r="AM95" s="15">
        <f>L95*'Table A8'!AM44</f>
        <v>-0.63240823101037247</v>
      </c>
      <c r="AN95" s="15">
        <f>M95*'Table A8'!AN44</f>
        <v>-1.5983492690218197E-2</v>
      </c>
      <c r="AO95" s="15">
        <f>N95*'Table A8'!AO44</f>
        <v>-0.42786602112631972</v>
      </c>
      <c r="AP95" s="15">
        <f>O95*'Table A8'!AP44</f>
        <v>-0.3204160812605939</v>
      </c>
      <c r="AR95" s="15">
        <f>Q95*'Table A8'!AR44</f>
        <v>0.37245333775145134</v>
      </c>
      <c r="AS95" s="15">
        <f>R95*'Table A8'!AS44</f>
        <v>0.47178157844241936</v>
      </c>
      <c r="AT95" s="15">
        <f>S95*'Table A8'!AT44</f>
        <v>0.79229864028394048</v>
      </c>
      <c r="AU95" s="15">
        <f>T95*'Table A8'!AU44</f>
        <v>0.65948539640317216</v>
      </c>
      <c r="AW95" s="15">
        <f>V95*'Table A8'!AW44</f>
        <v>0.98660106542914983</v>
      </c>
      <c r="AX95" s="15">
        <f>W95*'Table A8'!AX44</f>
        <v>0.36881168887833715</v>
      </c>
      <c r="AY95" s="15">
        <f>X95*'Table A8'!AY44</f>
        <v>1.8165792690815803</v>
      </c>
      <c r="AZ95" s="15">
        <f>Y95*'Table A8'!AZ44</f>
        <v>3.4018557003422152</v>
      </c>
      <c r="BA95" s="15">
        <f>Z95*'Table A8'!BA44</f>
        <v>1.3002559778218841</v>
      </c>
      <c r="BB95" s="15">
        <f>AA95*'Table A8'!BB44</f>
        <v>1.2441717429745651</v>
      </c>
      <c r="BD95" s="11">
        <f t="shared" ref="BD95:BQ95" si="190">LN(BD44/BD43)*100</f>
        <v>-3.3878011135531536</v>
      </c>
      <c r="BE95" s="11">
        <f t="shared" si="190"/>
        <v>10.903066394777056</v>
      </c>
      <c r="BF95" s="11">
        <f t="shared" si="190"/>
        <v>-2.7062710459555328</v>
      </c>
      <c r="BG95" s="11">
        <f t="shared" si="190"/>
        <v>-3.466592049044249</v>
      </c>
      <c r="BH95" s="11">
        <f t="shared" si="190"/>
        <v>2.1450277868991328</v>
      </c>
      <c r="BI95" s="11">
        <f t="shared" si="190"/>
        <v>1.5965711832462919</v>
      </c>
      <c r="BJ95" s="11">
        <f t="shared" si="190"/>
        <v>-5.0769307701934423</v>
      </c>
      <c r="BK95" s="11">
        <f t="shared" si="190"/>
        <v>-3.9045080271665236</v>
      </c>
      <c r="BL95" s="11">
        <f t="shared" si="190"/>
        <v>-3.6772037404112923</v>
      </c>
      <c r="BM95" s="11">
        <f t="shared" si="190"/>
        <v>1.9522977717890819</v>
      </c>
      <c r="BN95" s="11">
        <f t="shared" si="190"/>
        <v>1.3674144687058301</v>
      </c>
      <c r="BO95" s="11">
        <f t="shared" si="190"/>
        <v>-3.4001671896841121</v>
      </c>
      <c r="BP95" s="11">
        <f t="shared" si="190"/>
        <v>-1.8932167843972378</v>
      </c>
      <c r="BQ95" s="11">
        <f t="shared" si="190"/>
        <v>-1.8192927010902564</v>
      </c>
      <c r="BS95" s="11">
        <f t="shared" ref="BS95:BV95" si="191">LN(BS44/BS43)*100</f>
        <v>-9.4813443102058077</v>
      </c>
      <c r="BT95" s="11">
        <f t="shared" si="191"/>
        <v>-7.2740666575011783</v>
      </c>
      <c r="BU95" s="11">
        <f t="shared" si="191"/>
        <v>-2.7622853154970595</v>
      </c>
      <c r="BV95" s="11">
        <f t="shared" si="191"/>
        <v>-5.5302310960940817</v>
      </c>
      <c r="BX95" s="11">
        <f t="shared" ref="BX95:CC95" si="192">LN(BX44/BX43)*100</f>
        <v>-2.7643127909672907</v>
      </c>
      <c r="BY95" s="11">
        <f t="shared" si="192"/>
        <v>-6.4501011916552535</v>
      </c>
      <c r="BZ95" s="11">
        <f t="shared" si="192"/>
        <v>-5.0085053621330982</v>
      </c>
      <c r="CA95" s="11">
        <f t="shared" si="192"/>
        <v>-7.3360825175881121</v>
      </c>
      <c r="CB95" s="11">
        <f t="shared" si="192"/>
        <v>-9.8826821478146289</v>
      </c>
      <c r="CC95" s="11">
        <f t="shared" si="192"/>
        <v>-3.6904243522705285</v>
      </c>
    </row>
    <row r="96" spans="1:81" x14ac:dyDescent="0.3">
      <c r="A96" s="13">
        <v>2009</v>
      </c>
      <c r="B96" s="11">
        <f t="shared" si="6"/>
        <v>-4.0355835262169135</v>
      </c>
      <c r="C96" s="11">
        <f t="shared" si="6"/>
        <v>-16.327073946053755</v>
      </c>
      <c r="D96" s="11">
        <f t="shared" si="6"/>
        <v>-5.6021721684035528</v>
      </c>
      <c r="E96" s="11">
        <f t="shared" si="6"/>
        <v>-1.5107684905179286</v>
      </c>
      <c r="F96" s="11">
        <f t="shared" si="6"/>
        <v>-4.716894729016615</v>
      </c>
      <c r="G96" s="11">
        <f t="shared" si="6"/>
        <v>-5.1828614561281441</v>
      </c>
      <c r="H96" s="11">
        <f t="shared" si="6"/>
        <v>-3.44290873667248</v>
      </c>
      <c r="I96" s="11">
        <f t="shared" si="6"/>
        <v>-3.7957305864717785</v>
      </c>
      <c r="J96" s="11">
        <f t="shared" si="6"/>
        <v>-3.5394285851094733</v>
      </c>
      <c r="K96" s="11">
        <f t="shared" si="6"/>
        <v>-10.816914163232271</v>
      </c>
      <c r="L96" s="11">
        <f t="shared" si="6"/>
        <v>-4.6998502617843823</v>
      </c>
      <c r="M96" s="11">
        <f t="shared" si="6"/>
        <v>-1.2009796968888846</v>
      </c>
      <c r="N96" s="11">
        <f t="shared" si="6"/>
        <v>-2.5731168521433707</v>
      </c>
      <c r="O96" s="11">
        <f t="shared" si="6"/>
        <v>-4.0014410596923327</v>
      </c>
      <c r="Q96" s="11">
        <f t="shared" ref="Q96:T96" si="193">LN(Q45/Q44)*100</f>
        <v>0.22849691678250694</v>
      </c>
      <c r="R96" s="11">
        <f t="shared" si="193"/>
        <v>-9.2980015996663876E-2</v>
      </c>
      <c r="S96" s="11">
        <f t="shared" si="193"/>
        <v>0.65771976820798617</v>
      </c>
      <c r="T96" s="11">
        <f t="shared" si="193"/>
        <v>0.42689499195760144</v>
      </c>
      <c r="V96" s="11">
        <f t="shared" ref="V96:AA96" si="194">LN(V45/V44)*100</f>
        <v>1.409434561444052</v>
      </c>
      <c r="W96" s="11">
        <f t="shared" si="194"/>
        <v>2.5210827508124742</v>
      </c>
      <c r="X96" s="11">
        <f t="shared" si="194"/>
        <v>5.9543290128464088</v>
      </c>
      <c r="Y96" s="11">
        <f t="shared" si="194"/>
        <v>-0.66413906353778251</v>
      </c>
      <c r="Z96" s="11">
        <f t="shared" si="194"/>
        <v>5.6400665830667229</v>
      </c>
      <c r="AA96" s="11">
        <f t="shared" si="194"/>
        <v>3.3223039852192744</v>
      </c>
      <c r="AC96" s="15">
        <f>B96*'Table A8'!AC45</f>
        <v>-1.538767998546509</v>
      </c>
      <c r="AD96" s="15">
        <f>C96*'Table A8'!AD45</f>
        <v>-2.9845891173386256</v>
      </c>
      <c r="AE96" s="15">
        <f>D96*'Table A8'!AE45</f>
        <v>-0.97813926060326017</v>
      </c>
      <c r="AF96" s="15">
        <f>E96*'Table A8'!AF45</f>
        <v>-0.88893617982074924</v>
      </c>
      <c r="AG96" s="15">
        <f>F96*'Table A8'!AG45</f>
        <v>-1.7707222812728372</v>
      </c>
      <c r="AH96" s="15">
        <f>G96*'Table A8'!AH45</f>
        <v>-3.3429456392026529</v>
      </c>
      <c r="AI96" s="15">
        <f>H96*'Table A8'!AI45</f>
        <v>-0.60664051940169106</v>
      </c>
      <c r="AJ96" s="15">
        <f>I96*'Table A8'!AJ45</f>
        <v>-0.58074677973018218</v>
      </c>
      <c r="AK96" s="15">
        <f>J96*'Table A8'!AK45</f>
        <v>-1.1510221758776009</v>
      </c>
      <c r="AL96" s="15">
        <f>K96*'Table A8'!AL45</f>
        <v>-2.4662564292169575</v>
      </c>
      <c r="AM96" s="15">
        <f>L96*'Table A8'!AM45</f>
        <v>-0.87041226848246778</v>
      </c>
      <c r="AN96" s="15">
        <f>M96*'Table A8'!AN45</f>
        <v>-0.29940423843439889</v>
      </c>
      <c r="AO96" s="15">
        <f>N96*'Table A8'!AO45</f>
        <v>-0.66309221279734676</v>
      </c>
      <c r="AP96" s="15">
        <f>O96*'Table A8'!AP45</f>
        <v>-1.2056341912852999</v>
      </c>
      <c r="AR96" s="15">
        <f>Q96*'Table A8'!AR45</f>
        <v>3.6285310385062115E-2</v>
      </c>
      <c r="AS96" s="15">
        <f>R96*'Table A8'!AS45</f>
        <v>-2.8926082976562136E-2</v>
      </c>
      <c r="AT96" s="15">
        <f>S96*'Table A8'!AT45</f>
        <v>0.18541120265783131</v>
      </c>
      <c r="AU96" s="15">
        <f>T96*'Table A8'!AU45</f>
        <v>0.11731074378994889</v>
      </c>
      <c r="AW96" s="15">
        <f>V96*'Table A8'!AW45</f>
        <v>0.21352933605877383</v>
      </c>
      <c r="AX96" s="15">
        <f>W96*'Table A8'!AX45</f>
        <v>0.12882732856651752</v>
      </c>
      <c r="AY96" s="15">
        <f>X96*'Table A8'!AY45</f>
        <v>3.5761700051155532</v>
      </c>
      <c r="AZ96" s="15">
        <f>Y96*'Table A8'!AZ45</f>
        <v>-0.31168046251828135</v>
      </c>
      <c r="BA96" s="15">
        <f>Z96*'Table A8'!BA45</f>
        <v>1.1274493099550378</v>
      </c>
      <c r="BB96" s="15">
        <f>AA96*'Table A8'!BB45</f>
        <v>0.74286717109502987</v>
      </c>
      <c r="BD96" s="11">
        <f t="shared" ref="BD96:BQ96" si="195">LN(BD45/BD44)*100</f>
        <v>2.8976682404694047</v>
      </c>
      <c r="BE96" s="11">
        <f t="shared" si="195"/>
        <v>6.9616289464050896</v>
      </c>
      <c r="BF96" s="11">
        <f t="shared" si="195"/>
        <v>-1.2774328466847804</v>
      </c>
      <c r="BG96" s="11">
        <f t="shared" si="195"/>
        <v>-4.6174446118631485</v>
      </c>
      <c r="BH96" s="11">
        <f t="shared" si="195"/>
        <v>-9.2633598634199323</v>
      </c>
      <c r="BI96" s="11">
        <f t="shared" si="195"/>
        <v>11.270273161318952</v>
      </c>
      <c r="BJ96" s="11">
        <f t="shared" si="195"/>
        <v>-12.034350661092287</v>
      </c>
      <c r="BK96" s="11">
        <f t="shared" si="195"/>
        <v>-17.670088833275972</v>
      </c>
      <c r="BL96" s="11">
        <f t="shared" si="195"/>
        <v>-0.59415033163722231</v>
      </c>
      <c r="BM96" s="11">
        <f t="shared" si="195"/>
        <v>-14.343687434564883</v>
      </c>
      <c r="BN96" s="11">
        <f t="shared" si="195"/>
        <v>-17.903759979805294</v>
      </c>
      <c r="BO96" s="11">
        <f t="shared" si="195"/>
        <v>-9.0715220098441911</v>
      </c>
      <c r="BP96" s="11">
        <f t="shared" si="195"/>
        <v>-2.8724671094089875</v>
      </c>
      <c r="BQ96" s="11">
        <f t="shared" si="195"/>
        <v>-4.9893270924053175</v>
      </c>
      <c r="BS96" s="11">
        <f t="shared" ref="BS96:BV96" si="196">LN(BS45/BS44)*100</f>
        <v>-10.07697548129226</v>
      </c>
      <c r="BT96" s="11">
        <f t="shared" si="196"/>
        <v>-13.048466246659347</v>
      </c>
      <c r="BU96" s="11">
        <f t="shared" si="196"/>
        <v>-0.61230135025906085</v>
      </c>
      <c r="BV96" s="11">
        <f t="shared" si="196"/>
        <v>-6.4217377737097125</v>
      </c>
      <c r="BX96" s="11">
        <f t="shared" ref="BX96:CC96" si="197">LN(BX45/BX44)*100</f>
        <v>-8.4077823950960617</v>
      </c>
      <c r="BY96" s="11">
        <f t="shared" si="197"/>
        <v>-11.285523610717037</v>
      </c>
      <c r="BZ96" s="11">
        <f t="shared" si="197"/>
        <v>-17.010914310988213</v>
      </c>
      <c r="CA96" s="11">
        <f t="shared" si="197"/>
        <v>-13.141811633066583</v>
      </c>
      <c r="CB96" s="11">
        <f t="shared" si="197"/>
        <v>-14.678290827871521</v>
      </c>
      <c r="CC96" s="11">
        <f t="shared" si="197"/>
        <v>-11.967049515444767</v>
      </c>
    </row>
    <row r="97" spans="1:81" x14ac:dyDescent="0.3">
      <c r="A97" s="13">
        <v>2010</v>
      </c>
      <c r="B97" s="11">
        <f t="shared" si="6"/>
        <v>-3.3084495938880494</v>
      </c>
      <c r="C97" s="11">
        <f t="shared" si="6"/>
        <v>-13.510604731325756</v>
      </c>
      <c r="D97" s="11">
        <f t="shared" si="6"/>
        <v>-5.888776346939272</v>
      </c>
      <c r="E97" s="11">
        <f t="shared" si="6"/>
        <v>-3.4520491548273489</v>
      </c>
      <c r="F97" s="11">
        <f t="shared" si="6"/>
        <v>-5.1023078889047682</v>
      </c>
      <c r="G97" s="11">
        <f t="shared" si="6"/>
        <v>-6.6319131701281915</v>
      </c>
      <c r="H97" s="11">
        <f t="shared" si="6"/>
        <v>-5.958840407592926</v>
      </c>
      <c r="I97" s="11">
        <f t="shared" si="6"/>
        <v>-4.7373797364929713</v>
      </c>
      <c r="J97" s="11">
        <f t="shared" si="6"/>
        <v>-3.6875486438171463</v>
      </c>
      <c r="K97" s="11">
        <f t="shared" si="6"/>
        <v>-8.6002024285525369</v>
      </c>
      <c r="L97" s="11">
        <f t="shared" si="6"/>
        <v>-4.5539703131254772</v>
      </c>
      <c r="M97" s="11">
        <f t="shared" si="6"/>
        <v>-2.0995750709045438</v>
      </c>
      <c r="N97" s="11">
        <f t="shared" si="6"/>
        <v>-3.2984580836775108</v>
      </c>
      <c r="O97" s="11">
        <f t="shared" si="6"/>
        <v>-4.4485426937105315</v>
      </c>
      <c r="Q97" s="11">
        <f t="shared" ref="Q97:T97" si="198">LN(Q46/Q45)*100</f>
        <v>-0.34839447324605771</v>
      </c>
      <c r="R97" s="11">
        <f t="shared" si="198"/>
        <v>-1.4156580752774477</v>
      </c>
      <c r="S97" s="11">
        <f t="shared" si="198"/>
        <v>-0.59283385698802782</v>
      </c>
      <c r="T97" s="11">
        <f t="shared" si="198"/>
        <v>-0.78046047518836492</v>
      </c>
      <c r="V97" s="11">
        <f t="shared" ref="V97:AA97" si="199">LN(V46/V45)*100</f>
        <v>0.19544469876243861</v>
      </c>
      <c r="W97" s="11">
        <f t="shared" si="199"/>
        <v>2.675974425038774</v>
      </c>
      <c r="X97" s="11">
        <f t="shared" si="199"/>
        <v>8.4716112220051532</v>
      </c>
      <c r="Y97" s="11">
        <f t="shared" si="199"/>
        <v>-0.96850162187958944</v>
      </c>
      <c r="Z97" s="11">
        <f t="shared" si="199"/>
        <v>3.3648560531408771</v>
      </c>
      <c r="AA97" s="11">
        <f t="shared" si="199"/>
        <v>3.6877521329089591</v>
      </c>
      <c r="AC97" s="15">
        <f>B97*'Table A8'!AC46</f>
        <v>-1.2628352099870686</v>
      </c>
      <c r="AD97" s="15">
        <f>C97*'Table A8'!AD46</f>
        <v>-3.3073960382285454</v>
      </c>
      <c r="AE97" s="15">
        <f>D97*'Table A8'!AE46</f>
        <v>-1.2036658853143873</v>
      </c>
      <c r="AF97" s="15">
        <f>E97*'Table A8'!AF46</f>
        <v>-1.9794049853780018</v>
      </c>
      <c r="AG97" s="15">
        <f>F97*'Table A8'!AG46</f>
        <v>-1.8694856104947069</v>
      </c>
      <c r="AH97" s="15">
        <f>G97*'Table A8'!AH46</f>
        <v>-4.3651252485783756</v>
      </c>
      <c r="AI97" s="15">
        <f>H97*'Table A8'!AI46</f>
        <v>-1.2960477886514616</v>
      </c>
      <c r="AJ97" s="15">
        <f>I97*'Table A8'!AJ46</f>
        <v>-0.68455137192323412</v>
      </c>
      <c r="AK97" s="15">
        <f>J97*'Table A8'!AK46</f>
        <v>-1.2191035816459486</v>
      </c>
      <c r="AL97" s="15">
        <f>K97*'Table A8'!AL46</f>
        <v>-2.3065742913377902</v>
      </c>
      <c r="AM97" s="15">
        <f>L97*'Table A8'!AM46</f>
        <v>-0.77736273245051879</v>
      </c>
      <c r="AN97" s="15">
        <f>M97*'Table A8'!AN46</f>
        <v>-0.5175452549779701</v>
      </c>
      <c r="AO97" s="15">
        <f>N97*'Table A8'!AO46</f>
        <v>-0.99976264516265367</v>
      </c>
      <c r="AP97" s="15">
        <f>O97*'Table A8'!AP46</f>
        <v>-1.391949008862025</v>
      </c>
      <c r="AR97" s="15">
        <f>Q97*'Table A8'!AR46</f>
        <v>-6.1700661211876832E-2</v>
      </c>
      <c r="AS97" s="15">
        <f>R97*'Table A8'!AS46</f>
        <v>-0.45102866278339482</v>
      </c>
      <c r="AT97" s="15">
        <f>S97*'Table A8'!AT46</f>
        <v>-0.15893875705849025</v>
      </c>
      <c r="AU97" s="15">
        <f>T97*'Table A8'!AU46</f>
        <v>-0.21353398601153661</v>
      </c>
      <c r="AW97" s="15">
        <f>V97*'Table A8'!AW46</f>
        <v>3.1681585669391304E-2</v>
      </c>
      <c r="AX97" s="15">
        <f>W97*'Table A8'!AX46</f>
        <v>0.12764398007434943</v>
      </c>
      <c r="AY97" s="15">
        <f>X97*'Table A8'!AY46</f>
        <v>4.9397965035512046</v>
      </c>
      <c r="AZ97" s="15">
        <f>Y97*'Table A8'!AZ46</f>
        <v>-0.47582484682944226</v>
      </c>
      <c r="BA97" s="15">
        <f>Z97*'Table A8'!BA46</f>
        <v>0.66725095533783607</v>
      </c>
      <c r="BB97" s="15">
        <f>AA97*'Table A8'!BB46</f>
        <v>0.84781421535576962</v>
      </c>
      <c r="BD97" s="11">
        <f t="shared" ref="BD97:BQ97" si="200">LN(BD46/BD45)*100</f>
        <v>7.0312027210155339</v>
      </c>
      <c r="BE97" s="11">
        <f t="shared" si="200"/>
        <v>16.948388738020402</v>
      </c>
      <c r="BF97" s="11">
        <f t="shared" si="200"/>
        <v>6.2019386181621448</v>
      </c>
      <c r="BG97" s="11">
        <f t="shared" si="200"/>
        <v>1.9993181464516663</v>
      </c>
      <c r="BH97" s="11">
        <f t="shared" si="200"/>
        <v>3.5019390223056326</v>
      </c>
      <c r="BI97" s="11">
        <f t="shared" si="200"/>
        <v>-0.56135498636855086</v>
      </c>
      <c r="BJ97" s="11">
        <f t="shared" si="200"/>
        <v>5.4904056108500194</v>
      </c>
      <c r="BK97" s="11">
        <f t="shared" si="200"/>
        <v>11.854669888052419</v>
      </c>
      <c r="BL97" s="11">
        <f t="shared" si="200"/>
        <v>-0.71245183183059702</v>
      </c>
      <c r="BM97" s="11">
        <f t="shared" si="200"/>
        <v>19.397330216421402</v>
      </c>
      <c r="BN97" s="11">
        <f t="shared" si="200"/>
        <v>22.330084402163497</v>
      </c>
      <c r="BO97" s="11">
        <f t="shared" si="200"/>
        <v>20.967771283989968</v>
      </c>
      <c r="BP97" s="11">
        <f t="shared" si="200"/>
        <v>7.268894203682712</v>
      </c>
      <c r="BQ97" s="11">
        <f t="shared" si="200"/>
        <v>8.9058996182158658</v>
      </c>
      <c r="BS97" s="11">
        <f t="shared" ref="BS97:BV97" si="201">LN(BS46/BS45)*100</f>
        <v>5.3409053978889212</v>
      </c>
      <c r="BT97" s="11">
        <f t="shared" si="201"/>
        <v>3.422991037681824</v>
      </c>
      <c r="BU97" s="11">
        <f t="shared" si="201"/>
        <v>-0.15922073590244368</v>
      </c>
      <c r="BV97" s="11">
        <f t="shared" si="201"/>
        <v>1.8497264852974549</v>
      </c>
      <c r="BX97" s="11">
        <f t="shared" ref="BX97:CC97" si="202">LN(BX46/BX45)*100</f>
        <v>1.2672952380334046</v>
      </c>
      <c r="BY97" s="11">
        <f t="shared" si="202"/>
        <v>-3.0219715870402708</v>
      </c>
      <c r="BZ97" s="11">
        <f t="shared" si="202"/>
        <v>10.11945965319973</v>
      </c>
      <c r="CA97" s="11">
        <f t="shared" si="202"/>
        <v>7.2295182534972549</v>
      </c>
      <c r="CB97" s="11">
        <f t="shared" si="202"/>
        <v>4.0722485058148798</v>
      </c>
      <c r="CC97" s="11">
        <f t="shared" si="202"/>
        <v>-0.62857808628023415</v>
      </c>
    </row>
    <row r="98" spans="1:81" x14ac:dyDescent="0.3">
      <c r="A98" s="13">
        <v>2011</v>
      </c>
      <c r="B98" s="11">
        <f t="shared" si="6"/>
        <v>-0.17665095257219904</v>
      </c>
      <c r="C98" s="11">
        <f t="shared" si="6"/>
        <v>-8.8840268070789836</v>
      </c>
      <c r="D98" s="11">
        <f t="shared" si="6"/>
        <v>-2.9944870690759648</v>
      </c>
      <c r="E98" s="11">
        <f t="shared" si="6"/>
        <v>-4.4091712159887182</v>
      </c>
      <c r="F98" s="11">
        <f t="shared" si="6"/>
        <v>-5.0209610823658251</v>
      </c>
      <c r="G98" s="11">
        <f t="shared" si="6"/>
        <v>-3.5905699863417571</v>
      </c>
      <c r="H98" s="11">
        <f t="shared" si="6"/>
        <v>-3.6496747548100608</v>
      </c>
      <c r="I98" s="11">
        <f t="shared" si="6"/>
        <v>-3.6337530491733854</v>
      </c>
      <c r="J98" s="11">
        <f t="shared" si="6"/>
        <v>-1.8124604891380256</v>
      </c>
      <c r="K98" s="11">
        <f t="shared" si="6"/>
        <v>-3.8599286977422049</v>
      </c>
      <c r="L98" s="11">
        <f t="shared" si="6"/>
        <v>-2.6446203364759655</v>
      </c>
      <c r="M98" s="11">
        <f t="shared" si="6"/>
        <v>-2.1328236941459617</v>
      </c>
      <c r="N98" s="11">
        <f t="shared" si="6"/>
        <v>-1.9984715401312931</v>
      </c>
      <c r="O98" s="11">
        <f t="shared" si="6"/>
        <v>-2.8071329905741118</v>
      </c>
      <c r="Q98" s="11">
        <f t="shared" ref="Q98:T98" si="203">LN(Q47/Q46)*100</f>
        <v>-0.568742646499797</v>
      </c>
      <c r="R98" s="11">
        <f t="shared" si="203"/>
        <v>-1.3509440286420291</v>
      </c>
      <c r="S98" s="11">
        <f t="shared" si="203"/>
        <v>1.2355784371718104</v>
      </c>
      <c r="T98" s="11">
        <f t="shared" si="203"/>
        <v>0.41771602536447677</v>
      </c>
      <c r="V98" s="11">
        <f t="shared" ref="V98:AA98" si="204">LN(V47/V46)*100</f>
        <v>8.3802067244791996</v>
      </c>
      <c r="W98" s="11">
        <f t="shared" si="204"/>
        <v>-2.0244160099352291</v>
      </c>
      <c r="X98" s="11">
        <f t="shared" si="204"/>
        <v>10.496282227417943</v>
      </c>
      <c r="Y98" s="11">
        <f t="shared" si="204"/>
        <v>-1.4157172743963768</v>
      </c>
      <c r="Z98" s="11">
        <f t="shared" si="204"/>
        <v>2.3263227506253283</v>
      </c>
      <c r="AA98" s="11">
        <f t="shared" si="204"/>
        <v>6.2482782772266443</v>
      </c>
      <c r="AC98" s="15">
        <f>B98*'Table A8'!AC47</f>
        <v>-6.4442267498338215E-2</v>
      </c>
      <c r="AD98" s="15">
        <f>C98*'Table A8'!AD47</f>
        <v>-2.3169541912861993</v>
      </c>
      <c r="AE98" s="15">
        <f>D98*'Table A8'!AE47</f>
        <v>-0.70070997416377578</v>
      </c>
      <c r="AF98" s="15">
        <f>E98*'Table A8'!AF47</f>
        <v>-2.5194004328159538</v>
      </c>
      <c r="AG98" s="15">
        <f>F98*'Table A8'!AG47</f>
        <v>-1.845203197769441</v>
      </c>
      <c r="AH98" s="15">
        <f>G98*'Table A8'!AH47</f>
        <v>-2.3525414550511194</v>
      </c>
      <c r="AI98" s="15">
        <f>H98*'Table A8'!AI47</f>
        <v>-0.88468116056595858</v>
      </c>
      <c r="AJ98" s="15">
        <f>I98*'Table A8'!AJ47</f>
        <v>-0.69077645464786075</v>
      </c>
      <c r="AK98" s="15">
        <f>J98*'Table A8'!AK47</f>
        <v>-0.61442410581779061</v>
      </c>
      <c r="AL98" s="15">
        <f>K98*'Table A8'!AL47</f>
        <v>-1.0526025558742995</v>
      </c>
      <c r="AM98" s="15">
        <f>L98*'Table A8'!AM47</f>
        <v>-0.76614651147708712</v>
      </c>
      <c r="AN98" s="15">
        <f>M98*'Table A8'!AN47</f>
        <v>-0.61937200077998722</v>
      </c>
      <c r="AO98" s="15">
        <f>N98*'Table A8'!AO47</f>
        <v>-0.61632862297649083</v>
      </c>
      <c r="AP98" s="15">
        <f>O98*'Table A8'!AP47</f>
        <v>-0.92495032039416991</v>
      </c>
      <c r="AR98" s="15">
        <f>Q98*'Table A8'!AR47</f>
        <v>-0.12472526237740551</v>
      </c>
      <c r="AS98" s="15">
        <f>R98*'Table A8'!AS47</f>
        <v>-0.4148749111959672</v>
      </c>
      <c r="AT98" s="15">
        <f>S98*'Table A8'!AT47</f>
        <v>0.29950421317044679</v>
      </c>
      <c r="AU98" s="15">
        <f>T98*'Table A8'!AU47</f>
        <v>0.1095251418505658</v>
      </c>
      <c r="AW98" s="15">
        <f>V98*'Table A8'!AW47</f>
        <v>1.4053606676951613</v>
      </c>
      <c r="AX98" s="15">
        <f>W98*'Table A8'!AX47</f>
        <v>-0.1457579527153364</v>
      </c>
      <c r="AY98" s="15">
        <f>X98*'Table A8'!AY47</f>
        <v>6.0720992685612805</v>
      </c>
      <c r="AZ98" s="15">
        <f>Y98*'Table A8'!AZ47</f>
        <v>-0.73504040886659883</v>
      </c>
      <c r="BA98" s="15">
        <f>Z98*'Table A8'!BA47</f>
        <v>0.46340349192456548</v>
      </c>
      <c r="BB98" s="15">
        <f>AA98*'Table A8'!BB47</f>
        <v>1.5120833430888478</v>
      </c>
      <c r="BD98" s="11">
        <f t="shared" ref="BD98:BQ98" si="205">LN(BD47/BD46)*100</f>
        <v>6.2767857105699223</v>
      </c>
      <c r="BE98" s="11">
        <f t="shared" si="205"/>
        <v>8.8840268070789943</v>
      </c>
      <c r="BF98" s="11">
        <f t="shared" si="205"/>
        <v>-2.6326769002184354</v>
      </c>
      <c r="BG98" s="11">
        <f t="shared" si="205"/>
        <v>5.8619022243644094</v>
      </c>
      <c r="BH98" s="11">
        <f t="shared" si="205"/>
        <v>10.638342651106381</v>
      </c>
      <c r="BI98" s="11">
        <f t="shared" si="205"/>
        <v>-10.878496923135557</v>
      </c>
      <c r="BJ98" s="11">
        <f t="shared" si="205"/>
        <v>5.0379236171143473</v>
      </c>
      <c r="BK98" s="11">
        <f t="shared" si="205"/>
        <v>7.9279020007689187</v>
      </c>
      <c r="BL98" s="11">
        <f t="shared" si="205"/>
        <v>0.50048112778229736</v>
      </c>
      <c r="BM98" s="11">
        <f t="shared" si="205"/>
        <v>-0.23758622352621073</v>
      </c>
      <c r="BN98" s="11">
        <f t="shared" si="205"/>
        <v>10.791041351049277</v>
      </c>
      <c r="BO98" s="11">
        <f t="shared" si="205"/>
        <v>11.656121951969995</v>
      </c>
      <c r="BP98" s="11">
        <f t="shared" si="205"/>
        <v>6.6993586896462469</v>
      </c>
      <c r="BQ98" s="11">
        <f t="shared" si="205"/>
        <v>5.1297391783800164</v>
      </c>
      <c r="BS98" s="11">
        <f t="shared" ref="BS98:BV98" si="206">LN(BS47/BS46)*100</f>
        <v>-1.2166103371217132</v>
      </c>
      <c r="BT98" s="11">
        <f t="shared" si="206"/>
        <v>7.1074176508132316</v>
      </c>
      <c r="BU98" s="11">
        <f t="shared" si="206"/>
        <v>-1.3271220984452319</v>
      </c>
      <c r="BV98" s="11">
        <f t="shared" si="206"/>
        <v>1.3513837904483343</v>
      </c>
      <c r="BX98" s="11">
        <f t="shared" ref="BX98:CC98" si="207">LN(BX47/BX46)*100</f>
        <v>-4.5893686963674067</v>
      </c>
      <c r="BY98" s="11">
        <f t="shared" si="207"/>
        <v>7.0268106296615267</v>
      </c>
      <c r="BZ98" s="11">
        <f t="shared" si="207"/>
        <v>-20.868552755185924</v>
      </c>
      <c r="CA98" s="11">
        <f t="shared" si="207"/>
        <v>17.540162674564801</v>
      </c>
      <c r="CB98" s="11">
        <f t="shared" si="207"/>
        <v>12.199641132716616</v>
      </c>
      <c r="CC98" s="11">
        <f t="shared" si="207"/>
        <v>-1.1196183640123392</v>
      </c>
    </row>
    <row r="99" spans="1:81" x14ac:dyDescent="0.3">
      <c r="A99" s="13">
        <v>2012</v>
      </c>
      <c r="B99" s="11">
        <f t="shared" si="6"/>
        <v>-0.36467870579740191</v>
      </c>
      <c r="C99" s="11">
        <f t="shared" si="6"/>
        <v>-7.121112853195168</v>
      </c>
      <c r="D99" s="11">
        <f t="shared" si="6"/>
        <v>-2.58035514241607</v>
      </c>
      <c r="E99" s="11">
        <f t="shared" si="6"/>
        <v>-2.9217554125560334</v>
      </c>
      <c r="F99" s="11">
        <f t="shared" si="6"/>
        <v>-4.0862685452286547</v>
      </c>
      <c r="G99" s="11">
        <f t="shared" si="6"/>
        <v>-2.5305342808873421</v>
      </c>
      <c r="H99" s="11">
        <f t="shared" si="6"/>
        <v>-2.7726037101709449</v>
      </c>
      <c r="I99" s="11">
        <f t="shared" si="6"/>
        <v>-1.3012913470773169</v>
      </c>
      <c r="J99" s="11">
        <f t="shared" si="6"/>
        <v>-2.3674191611496096</v>
      </c>
      <c r="K99" s="11">
        <f t="shared" si="6"/>
        <v>-4.13575653622991</v>
      </c>
      <c r="L99" s="11">
        <f t="shared" si="6"/>
        <v>-0.6572419595864879</v>
      </c>
      <c r="M99" s="11">
        <f t="shared" si="6"/>
        <v>4.7108704204158261E-2</v>
      </c>
      <c r="N99" s="11">
        <f t="shared" si="6"/>
        <v>-0.97134370041934093</v>
      </c>
      <c r="O99" s="11">
        <f t="shared" si="6"/>
        <v>-1.66620335680765</v>
      </c>
      <c r="Q99" s="11">
        <f t="shared" ref="Q99:T99" si="208">LN(Q48/Q47)*100</f>
        <v>-0.23060461545308658</v>
      </c>
      <c r="R99" s="11">
        <f t="shared" si="208"/>
        <v>0.31826888737287601</v>
      </c>
      <c r="S99" s="11">
        <f t="shared" si="208"/>
        <v>0.95643662143689079</v>
      </c>
      <c r="T99" s="11">
        <f t="shared" si="208"/>
        <v>0.69233913445981232</v>
      </c>
      <c r="V99" s="11">
        <f t="shared" ref="V99:AA99" si="209">LN(V48/V47)*100</f>
        <v>7.8469009371175487</v>
      </c>
      <c r="W99" s="11">
        <f t="shared" si="209"/>
        <v>3.088470766105198</v>
      </c>
      <c r="X99" s="11">
        <f t="shared" si="209"/>
        <v>5.1659746158502884</v>
      </c>
      <c r="Y99" s="11">
        <f t="shared" si="209"/>
        <v>-1.9193502589522384</v>
      </c>
      <c r="Z99" s="11">
        <f t="shared" si="209"/>
        <v>3.5217246480139597</v>
      </c>
      <c r="AA99" s="11">
        <f t="shared" si="209"/>
        <v>5.1863894522974716</v>
      </c>
      <c r="AC99" s="15">
        <f>B99*'Table A8'!AC48</f>
        <v>-0.13205015936923922</v>
      </c>
      <c r="AD99" s="15">
        <f>C99*'Table A8'!AD48</f>
        <v>-1.8564741208279807</v>
      </c>
      <c r="AE99" s="15">
        <f>D99*'Table A8'!AE48</f>
        <v>-0.63373522297738694</v>
      </c>
      <c r="AF99" s="15">
        <f>E99*'Table A8'!AF48</f>
        <v>-1.4488985090865369</v>
      </c>
      <c r="AG99" s="15">
        <f>F99*'Table A8'!AG48</f>
        <v>-1.5854721955487181</v>
      </c>
      <c r="AH99" s="15">
        <f>G99*'Table A8'!AH48</f>
        <v>-1.6281457563229158</v>
      </c>
      <c r="AI99" s="15">
        <f>H99*'Table A8'!AI48</f>
        <v>-0.70507312349647122</v>
      </c>
      <c r="AJ99" s="15">
        <f>I99*'Table A8'!AJ48</f>
        <v>-0.27678466952334529</v>
      </c>
      <c r="AK99" s="15">
        <f>J99*'Table A8'!AK48</f>
        <v>-0.78101158126325609</v>
      </c>
      <c r="AL99" s="15">
        <f>K99*'Table A8'!AL48</f>
        <v>-1.1149999621675835</v>
      </c>
      <c r="AM99" s="15">
        <f>L99*'Table A8'!AM48</f>
        <v>-0.21866439995442452</v>
      </c>
      <c r="AN99" s="15">
        <f>M99*'Table A8'!AN48</f>
        <v>1.4297491725962033E-2</v>
      </c>
      <c r="AO99" s="15">
        <f>N99*'Table A8'!AO48</f>
        <v>-0.29849391913886347</v>
      </c>
      <c r="AP99" s="15">
        <f>O99*'Table A8'!AP48</f>
        <v>-0.55567881949535125</v>
      </c>
      <c r="AR99" s="15">
        <f>Q99*'Table A8'!AR48</f>
        <v>-4.5083202321078431E-2</v>
      </c>
      <c r="AS99" s="15">
        <f>R99*'Table A8'!AS48</f>
        <v>9.1215863121066248E-2</v>
      </c>
      <c r="AT99" s="15">
        <f>S99*'Table A8'!AT48</f>
        <v>0.23155330604987123</v>
      </c>
      <c r="AU99" s="15">
        <f>T99*'Table A8'!AU48</f>
        <v>0.17384635666285886</v>
      </c>
      <c r="AW99" s="15">
        <f>V99*'Table A8'!AW48</f>
        <v>1.3080783862174949</v>
      </c>
      <c r="AX99" s="15">
        <f>W99*'Table A8'!AX48</f>
        <v>0.35393874979565582</v>
      </c>
      <c r="AY99" s="15">
        <f>X99*'Table A8'!AY48</f>
        <v>3.060323362429711</v>
      </c>
      <c r="AZ99" s="15">
        <f>Y99*'Table A8'!AZ48</f>
        <v>-0.9972943945515832</v>
      </c>
      <c r="BA99" s="15">
        <f>Z99*'Table A8'!BA48</f>
        <v>0.74308390073094532</v>
      </c>
      <c r="BB99" s="15">
        <f>AA99*'Table A8'!BB48</f>
        <v>1.290373695731611</v>
      </c>
      <c r="BD99" s="11">
        <f t="shared" ref="BD99:BQ99" si="210">LN(BD48/BD47)*100</f>
        <v>-2.1969982922365872</v>
      </c>
      <c r="BE99" s="11">
        <f t="shared" si="210"/>
        <v>4.2851538331608623</v>
      </c>
      <c r="BF99" s="11">
        <f t="shared" si="210"/>
        <v>-2.5392461967155677</v>
      </c>
      <c r="BG99" s="11">
        <f t="shared" si="210"/>
        <v>-7.7295969388757451</v>
      </c>
      <c r="BH99" s="11">
        <f t="shared" si="210"/>
        <v>3.5866172609139206</v>
      </c>
      <c r="BI99" s="11">
        <f t="shared" si="210"/>
        <v>-3.4166785681712186</v>
      </c>
      <c r="BJ99" s="11">
        <f t="shared" si="210"/>
        <v>-1.3525783871770281</v>
      </c>
      <c r="BK99" s="11">
        <f t="shared" si="210"/>
        <v>3.8054412935108202</v>
      </c>
      <c r="BL99" s="11">
        <f t="shared" si="210"/>
        <v>2.6846594391083736</v>
      </c>
      <c r="BM99" s="11">
        <f t="shared" si="210"/>
        <v>14.338410534130986</v>
      </c>
      <c r="BN99" s="11">
        <f t="shared" si="210"/>
        <v>1.8084258293254742</v>
      </c>
      <c r="BO99" s="11">
        <f t="shared" si="210"/>
        <v>4.1359148389147187</v>
      </c>
      <c r="BP99" s="11">
        <f t="shared" si="210"/>
        <v>-6.1087377060556181</v>
      </c>
      <c r="BQ99" s="11">
        <f t="shared" si="210"/>
        <v>0.51164323572392301</v>
      </c>
      <c r="BS99" s="11">
        <f t="shared" ref="BS99:BV99" si="211">LN(BS48/BS47)*100</f>
        <v>7.6897789977464308</v>
      </c>
      <c r="BT99" s="11">
        <f t="shared" si="211"/>
        <v>-1.5225446736910739</v>
      </c>
      <c r="BU99" s="11">
        <f t="shared" si="211"/>
        <v>-0.38565881613281139</v>
      </c>
      <c r="BV99" s="11">
        <f t="shared" si="211"/>
        <v>0.33527177230715033</v>
      </c>
      <c r="BX99" s="11">
        <f t="shared" ref="BX99:CC99" si="212">LN(BX48/BX47)*100</f>
        <v>-6.0408152285712235</v>
      </c>
      <c r="BY99" s="11">
        <f t="shared" si="212"/>
        <v>4.2573103107255212</v>
      </c>
      <c r="BZ99" s="11">
        <f t="shared" si="212"/>
        <v>5.862724683625836</v>
      </c>
      <c r="CA99" s="11">
        <f t="shared" si="212"/>
        <v>7.7299222598595705</v>
      </c>
      <c r="CB99" s="11">
        <f t="shared" si="212"/>
        <v>6.3699557958871829</v>
      </c>
      <c r="CC99" s="11">
        <f t="shared" si="212"/>
        <v>-0.64778495263616542</v>
      </c>
    </row>
    <row r="100" spans="1:81" x14ac:dyDescent="0.3">
      <c r="A100" s="13">
        <v>2013</v>
      </c>
      <c r="B100" s="11">
        <f t="shared" si="6"/>
        <v>0.15645374768940443</v>
      </c>
      <c r="C100" s="11">
        <f t="shared" si="6"/>
        <v>-4.3810193894258473</v>
      </c>
      <c r="D100" s="11">
        <f t="shared" si="6"/>
        <v>-2.1113368363590834</v>
      </c>
      <c r="E100" s="11">
        <f t="shared" si="6"/>
        <v>-0.95175363911061228</v>
      </c>
      <c r="F100" s="11">
        <f t="shared" si="6"/>
        <v>-3.2808319248557085</v>
      </c>
      <c r="G100" s="11">
        <f t="shared" si="6"/>
        <v>-1.405927958071201</v>
      </c>
      <c r="H100" s="11">
        <f t="shared" si="6"/>
        <v>-2.832064788554864</v>
      </c>
      <c r="I100" s="11">
        <f t="shared" si="6"/>
        <v>-1.2319307785257627</v>
      </c>
      <c r="J100" s="11">
        <f t="shared" si="6"/>
        <v>-2.454051844380174</v>
      </c>
      <c r="K100" s="11">
        <f t="shared" si="6"/>
        <v>-3.2997557692035504</v>
      </c>
      <c r="L100" s="11">
        <f t="shared" si="6"/>
        <v>-0.18000004860003477</v>
      </c>
      <c r="M100" s="11">
        <f t="shared" si="6"/>
        <v>1.681300550027619</v>
      </c>
      <c r="N100" s="11">
        <f t="shared" si="6"/>
        <v>-3.2978038301558001</v>
      </c>
      <c r="O100" s="11">
        <f t="shared" si="6"/>
        <v>-1.0479823236242329</v>
      </c>
      <c r="Q100" s="11">
        <f t="shared" ref="Q100:T100" si="213">LN(Q49/Q48)*100</f>
        <v>-1.0165833403748972</v>
      </c>
      <c r="R100" s="11">
        <f t="shared" si="213"/>
        <v>0.11644525742818318</v>
      </c>
      <c r="S100" s="11">
        <f t="shared" si="213"/>
        <v>1.4489963725389732</v>
      </c>
      <c r="T100" s="11">
        <f t="shared" si="213"/>
        <v>0.87715225537585306</v>
      </c>
      <c r="V100" s="11">
        <f t="shared" ref="V100:AA100" si="214">LN(V49/V48)*100</f>
        <v>4.2990501014516482</v>
      </c>
      <c r="W100" s="11">
        <f t="shared" si="214"/>
        <v>6.3457752429955505</v>
      </c>
      <c r="X100" s="11">
        <f t="shared" si="214"/>
        <v>-1.3035869788083128</v>
      </c>
      <c r="Y100" s="11">
        <f t="shared" si="214"/>
        <v>0.5080241395230547</v>
      </c>
      <c r="Z100" s="11">
        <f t="shared" si="214"/>
        <v>0.62483931488631983</v>
      </c>
      <c r="AA100" s="11">
        <f t="shared" si="214"/>
        <v>2.2202475966674848</v>
      </c>
      <c r="AC100" s="15">
        <f>B100*'Table A8'!AC49</f>
        <v>5.7089972531863674E-2</v>
      </c>
      <c r="AD100" s="15">
        <f>C100*'Table A8'!AD49</f>
        <v>-1.222742511588754</v>
      </c>
      <c r="AE100" s="15">
        <f>D100*'Table A8'!AE49</f>
        <v>-0.51685525754070361</v>
      </c>
      <c r="AF100" s="15">
        <f>E100*'Table A8'!AF49</f>
        <v>-0.49548294452098468</v>
      </c>
      <c r="AG100" s="15">
        <f>F100*'Table A8'!AG49</f>
        <v>-1.3136451027122256</v>
      </c>
      <c r="AH100" s="15">
        <f>G100*'Table A8'!AH49</f>
        <v>-0.87476837551190123</v>
      </c>
      <c r="AI100" s="15">
        <f>H100*'Table A8'!AI49</f>
        <v>-0.75616129854414871</v>
      </c>
      <c r="AJ100" s="15">
        <f>I100*'Table A8'!AJ49</f>
        <v>-0.27829316286896977</v>
      </c>
      <c r="AK100" s="15">
        <f>J100*'Table A8'!AK49</f>
        <v>-0.75756580436015963</v>
      </c>
      <c r="AL100" s="15">
        <f>K100*'Table A8'!AL49</f>
        <v>-0.83681806307002049</v>
      </c>
      <c r="AM100" s="15">
        <f>L100*'Table A8'!AM49</f>
        <v>-6.7122018122952973E-2</v>
      </c>
      <c r="AN100" s="15">
        <f>M100*'Table A8'!AN49</f>
        <v>0.54810397930900367</v>
      </c>
      <c r="AO100" s="15">
        <f>N100*'Table A8'!AO49</f>
        <v>-0.99659631747308286</v>
      </c>
      <c r="AP100" s="15">
        <f>O100*'Table A8'!AP49</f>
        <v>-0.35358923599081621</v>
      </c>
      <c r="AR100" s="15">
        <f>Q100*'Table A8'!AR49</f>
        <v>-0.15736710109003413</v>
      </c>
      <c r="AS100" s="15">
        <f>R100*'Table A8'!AS49</f>
        <v>3.2069023895721645E-2</v>
      </c>
      <c r="AT100" s="15">
        <f>S100*'Table A8'!AT49</f>
        <v>0.37659415722287914</v>
      </c>
      <c r="AU100" s="15">
        <f>T100*'Table A8'!AU49</f>
        <v>0.21937577906950084</v>
      </c>
      <c r="AW100" s="15">
        <f>V100*'Table A8'!AW49</f>
        <v>0.70332459659748947</v>
      </c>
      <c r="AX100" s="15">
        <f>W100*'Table A8'!AX49</f>
        <v>0.879524448679183</v>
      </c>
      <c r="AY100" s="15">
        <f>X100*'Table A8'!AY49</f>
        <v>-0.71280136001238537</v>
      </c>
      <c r="AZ100" s="15">
        <f>Y100*'Table A8'!AZ49</f>
        <v>0.2623436656497054</v>
      </c>
      <c r="BA100" s="15">
        <f>Z100*'Table A8'!BA49</f>
        <v>0.12621754160703658</v>
      </c>
      <c r="BB100" s="15">
        <f>AA100*'Table A8'!BB49</f>
        <v>0.53641181935486437</v>
      </c>
      <c r="BD100" s="11">
        <f t="shared" ref="BD100:BQ100" si="215">LN(BD49/BD48)*100</f>
        <v>-2.0184001212628542</v>
      </c>
      <c r="BE100" s="11">
        <f t="shared" si="215"/>
        <v>-0.64943962418582346</v>
      </c>
      <c r="BF100" s="11">
        <f t="shared" si="215"/>
        <v>4.3090049078410395</v>
      </c>
      <c r="BG100" s="11">
        <f t="shared" si="215"/>
        <v>-0.98669719297175951</v>
      </c>
      <c r="BH100" s="11">
        <f t="shared" si="215"/>
        <v>2.698091403069423</v>
      </c>
      <c r="BI100" s="11">
        <f t="shared" si="215"/>
        <v>-1.3496658811767406</v>
      </c>
      <c r="BJ100" s="11">
        <f t="shared" si="215"/>
        <v>-0.40013455112110941</v>
      </c>
      <c r="BK100" s="11">
        <f t="shared" si="215"/>
        <v>-1.6577665784183435</v>
      </c>
      <c r="BL100" s="11">
        <f t="shared" si="215"/>
        <v>0.19169309241967672</v>
      </c>
      <c r="BM100" s="11">
        <f t="shared" si="215"/>
        <v>-1.550450187127054</v>
      </c>
      <c r="BN100" s="11">
        <f t="shared" si="215"/>
        <v>-12.470468788538046</v>
      </c>
      <c r="BO100" s="11">
        <f t="shared" si="215"/>
        <v>5.4956527399819644</v>
      </c>
      <c r="BP100" s="11">
        <f t="shared" si="215"/>
        <v>7.620939373742484</v>
      </c>
      <c r="BQ100" s="11">
        <f t="shared" si="215"/>
        <v>-6.8546560978720417E-2</v>
      </c>
      <c r="BS100" s="11">
        <f t="shared" ref="BS100:BV100" si="216">LN(BS49/BS48)*100</f>
        <v>12.403534332839254</v>
      </c>
      <c r="BT100" s="11">
        <f t="shared" si="216"/>
        <v>8.5701294054072648</v>
      </c>
      <c r="BU100" s="11">
        <f t="shared" si="216"/>
        <v>-0.29461506081121169</v>
      </c>
      <c r="BV100" s="11">
        <f t="shared" si="216"/>
        <v>4.4018511359853116</v>
      </c>
      <c r="BX100" s="11">
        <f t="shared" ref="BX100:CC100" si="217">LN(BX49/BX48)*100</f>
        <v>2.1341121192444046</v>
      </c>
      <c r="BY100" s="11">
        <f t="shared" si="217"/>
        <v>3.6619871157471104</v>
      </c>
      <c r="BZ100" s="11">
        <f t="shared" si="217"/>
        <v>8.3998360973509278</v>
      </c>
      <c r="CA100" s="11">
        <f t="shared" si="217"/>
        <v>4.665449366064383</v>
      </c>
      <c r="CB100" s="11">
        <f t="shared" si="217"/>
        <v>-1.7562559420965482</v>
      </c>
      <c r="CC100" s="11">
        <f t="shared" si="217"/>
        <v>3.3360804044001076</v>
      </c>
    </row>
    <row r="101" spans="1:81" x14ac:dyDescent="0.3">
      <c r="A101" s="13">
        <v>2014</v>
      </c>
      <c r="B101" s="11">
        <f t="shared" si="6"/>
        <v>0.37449331190639357</v>
      </c>
      <c r="C101" s="11">
        <f t="shared" si="6"/>
        <v>-3.3685315374245928</v>
      </c>
      <c r="D101" s="11">
        <f t="shared" si="6"/>
        <v>-1.4394490844443668</v>
      </c>
      <c r="E101" s="11">
        <f t="shared" si="6"/>
        <v>-0.1052480602344662</v>
      </c>
      <c r="F101" s="11">
        <f t="shared" si="6"/>
        <v>-2.6632087722694648</v>
      </c>
      <c r="G101" s="11">
        <f t="shared" si="6"/>
        <v>-0.99604441729158177</v>
      </c>
      <c r="H101" s="11">
        <f t="shared" si="6"/>
        <v>-2.1704434585776045</v>
      </c>
      <c r="I101" s="11">
        <f t="shared" si="6"/>
        <v>-1.8132071880163894</v>
      </c>
      <c r="J101" s="11">
        <f t="shared" si="6"/>
        <v>-1.4425450089581999</v>
      </c>
      <c r="K101" s="11">
        <f t="shared" si="6"/>
        <v>-2.2062219490991772</v>
      </c>
      <c r="L101" s="11">
        <f t="shared" si="6"/>
        <v>-0.64263701432966902</v>
      </c>
      <c r="M101" s="11">
        <f t="shared" si="6"/>
        <v>2.5830007458112392</v>
      </c>
      <c r="N101" s="11">
        <f t="shared" si="6"/>
        <v>-2.9712112380837516</v>
      </c>
      <c r="O101" s="11">
        <f t="shared" si="6"/>
        <v>-0.5641329900270402</v>
      </c>
      <c r="Q101" s="11">
        <f t="shared" ref="Q101:T101" si="218">LN(Q50/Q49)*100</f>
        <v>1.7504712938590361</v>
      </c>
      <c r="R101" s="11">
        <f t="shared" si="218"/>
        <v>0.96863254709536151</v>
      </c>
      <c r="S101" s="11">
        <f t="shared" si="218"/>
        <v>2.0736287444314971</v>
      </c>
      <c r="T101" s="11">
        <f t="shared" si="218"/>
        <v>1.7625736580120894</v>
      </c>
      <c r="V101" s="11">
        <f t="shared" ref="V101:AA101" si="219">LN(V50/V49)*100</f>
        <v>3.5921935421050226</v>
      </c>
      <c r="W101" s="11">
        <f t="shared" si="219"/>
        <v>8.6780829438176177</v>
      </c>
      <c r="X101" s="11">
        <f t="shared" si="219"/>
        <v>-4.9852726192354622</v>
      </c>
      <c r="Y101" s="11">
        <f t="shared" si="219"/>
        <v>4.9078508866917403</v>
      </c>
      <c r="Z101" s="11">
        <f t="shared" si="219"/>
        <v>9.1456883782108349</v>
      </c>
      <c r="AA101" s="11">
        <f t="shared" si="219"/>
        <v>1.8327505118887322</v>
      </c>
      <c r="AC101" s="15">
        <f>B101*'Table A8'!AC50</f>
        <v>0.14065968795204145</v>
      </c>
      <c r="AD101" s="15">
        <f>C101*'Table A8'!AD50</f>
        <v>-0.83876435281872364</v>
      </c>
      <c r="AE101" s="15">
        <f>D101*'Table A8'!AE50</f>
        <v>-0.34388438627375922</v>
      </c>
      <c r="AF101" s="15">
        <f>E101*'Table A8'!AF50</f>
        <v>-5.5665699058009166E-2</v>
      </c>
      <c r="AG101" s="15">
        <f>F101*'Table A8'!AG50</f>
        <v>-1.1092264536502321</v>
      </c>
      <c r="AH101" s="15">
        <f>G101*'Table A8'!AH50</f>
        <v>-0.61326454772642691</v>
      </c>
      <c r="AI101" s="15">
        <f>H101*'Table A8'!AI50</f>
        <v>-0.57690387128992737</v>
      </c>
      <c r="AJ101" s="15">
        <f>I101*'Table A8'!AJ50</f>
        <v>-0.44423576106401541</v>
      </c>
      <c r="AK101" s="15">
        <f>J101*'Table A8'!AK50</f>
        <v>-0.43305201168925167</v>
      </c>
      <c r="AL101" s="15">
        <f>K101*'Table A8'!AL50</f>
        <v>-0.54956988752060498</v>
      </c>
      <c r="AM101" s="15">
        <f>L101*'Table A8'!AM50</f>
        <v>-0.24169578108938852</v>
      </c>
      <c r="AN101" s="15">
        <f>M101*'Table A8'!AN50</f>
        <v>0.91851506521047677</v>
      </c>
      <c r="AO101" s="15">
        <f>N101*'Table A8'!AO50</f>
        <v>-0.87442746736804811</v>
      </c>
      <c r="AP101" s="15">
        <f>O101*'Table A8'!AP50</f>
        <v>-0.19293348258924772</v>
      </c>
      <c r="AR101" s="15">
        <f>Q101*'Table A8'!AR50</f>
        <v>0.3082579948485763</v>
      </c>
      <c r="AS101" s="15">
        <f>R101*'Table A8'!AS50</f>
        <v>0.27828813078049736</v>
      </c>
      <c r="AT101" s="15">
        <f>S101*'Table A8'!AT50</f>
        <v>0.56734482447645751</v>
      </c>
      <c r="AU101" s="15">
        <f>T101*'Table A8'!AU50</f>
        <v>0.46531944571519163</v>
      </c>
      <c r="AW101" s="15">
        <f>V101*'Table A8'!AW50</f>
        <v>0.64048810855732563</v>
      </c>
      <c r="AX101" s="15">
        <f>W101*'Table A8'!AX50</f>
        <v>1.3477062811748759</v>
      </c>
      <c r="AY101" s="15">
        <f>X101*'Table A8'!AY50</f>
        <v>-2.4382968380680645</v>
      </c>
      <c r="AZ101" s="15">
        <f>Y101*'Table A8'!AZ50</f>
        <v>2.3896325967302086</v>
      </c>
      <c r="BA101" s="15">
        <f>Z101*'Table A8'!BA50</f>
        <v>1.8620621538037261</v>
      </c>
      <c r="BB101" s="15">
        <f>AA101*'Table A8'!BB50</f>
        <v>0.43802737234140698</v>
      </c>
      <c r="BD101" s="11">
        <f t="shared" ref="BD101:BQ101" si="220">LN(BD50/BD49)*100</f>
        <v>3.7622142061846491</v>
      </c>
      <c r="BE101" s="11">
        <f t="shared" si="220"/>
        <v>0.4880613064876389</v>
      </c>
      <c r="BF101" s="11">
        <f t="shared" si="220"/>
        <v>2.3369421450699566</v>
      </c>
      <c r="BG101" s="11">
        <f t="shared" si="220"/>
        <v>-9.3118851519148595</v>
      </c>
      <c r="BH101" s="11">
        <f t="shared" si="220"/>
        <v>4.9149727380936552</v>
      </c>
      <c r="BI101" s="11">
        <f t="shared" si="220"/>
        <v>-4.0563647776375333</v>
      </c>
      <c r="BJ101" s="11">
        <f t="shared" si="220"/>
        <v>11.27008376926965</v>
      </c>
      <c r="BK101" s="11">
        <f t="shared" si="220"/>
        <v>4.0754590770573573</v>
      </c>
      <c r="BL101" s="11">
        <f t="shared" si="220"/>
        <v>5.0713541203950285</v>
      </c>
      <c r="BM101" s="11">
        <f t="shared" si="220"/>
        <v>-1.1534505492345981</v>
      </c>
      <c r="BN101" s="11">
        <f t="shared" si="220"/>
        <v>4.7082375784425405</v>
      </c>
      <c r="BO101" s="11">
        <f t="shared" si="220"/>
        <v>1.3911812750297357</v>
      </c>
      <c r="BP101" s="11">
        <f t="shared" si="220"/>
        <v>7.9672127657095482</v>
      </c>
      <c r="BQ101" s="11">
        <f t="shared" si="220"/>
        <v>3.3975289296913216</v>
      </c>
      <c r="BS101" s="11">
        <f t="shared" ref="BS101:BV101" si="221">LN(BS50/BS49)*100</f>
        <v>5.2660641031723285</v>
      </c>
      <c r="BT101" s="11">
        <f t="shared" si="221"/>
        <v>2.618913919326797</v>
      </c>
      <c r="BU101" s="11">
        <f t="shared" si="221"/>
        <v>1.3551521719907276</v>
      </c>
      <c r="BV101" s="11">
        <f t="shared" si="221"/>
        <v>2.2384020180574966</v>
      </c>
      <c r="BX101" s="11">
        <f t="shared" ref="BX101:CC101" si="222">LN(BX50/BX49)*100</f>
        <v>-0.25723235979382858</v>
      </c>
      <c r="BY101" s="11">
        <f t="shared" si="222"/>
        <v>-0.66016821560097505</v>
      </c>
      <c r="BZ101" s="11">
        <f t="shared" si="222"/>
        <v>8.4473180780092729</v>
      </c>
      <c r="CA101" s="11">
        <f t="shared" si="222"/>
        <v>-5.8784734074195448</v>
      </c>
      <c r="CB101" s="11">
        <f t="shared" si="222"/>
        <v>-0.23526254309973715</v>
      </c>
      <c r="CC101" s="11">
        <f t="shared" si="222"/>
        <v>3.7251669943822017</v>
      </c>
    </row>
    <row r="102" spans="1:81" x14ac:dyDescent="0.3">
      <c r="A102" s="13">
        <v>2015</v>
      </c>
      <c r="B102" s="11">
        <f t="shared" si="6"/>
        <v>1.5556899538438163</v>
      </c>
      <c r="C102" s="11">
        <f t="shared" si="6"/>
        <v>-4.055176488050904</v>
      </c>
      <c r="D102" s="11">
        <f t="shared" si="6"/>
        <v>-0.55530457199299044</v>
      </c>
      <c r="E102" s="11">
        <f t="shared" si="6"/>
        <v>-1.0102553811268904</v>
      </c>
      <c r="F102" s="11">
        <f t="shared" si="6"/>
        <v>-0.67950431328288019</v>
      </c>
      <c r="G102" s="11">
        <f t="shared" si="6"/>
        <v>-0.82051742391856231</v>
      </c>
      <c r="H102" s="11">
        <f t="shared" si="6"/>
        <v>0.20018022899295612</v>
      </c>
      <c r="I102" s="11">
        <f t="shared" si="6"/>
        <v>-1.0030568905814008</v>
      </c>
      <c r="J102" s="11">
        <f t="shared" si="6"/>
        <v>-1.1032264157740033</v>
      </c>
      <c r="K102" s="11">
        <f t="shared" si="6"/>
        <v>-0.56171618501434706</v>
      </c>
      <c r="L102" s="11">
        <f t="shared" si="6"/>
        <v>1.3408245702328949</v>
      </c>
      <c r="M102" s="11">
        <f t="shared" si="6"/>
        <v>5.648121291113382</v>
      </c>
      <c r="N102" s="11">
        <f t="shared" si="6"/>
        <v>1.0338628475563651</v>
      </c>
      <c r="O102" s="11">
        <f t="shared" si="6"/>
        <v>1.1861079749884302</v>
      </c>
      <c r="Q102" s="11">
        <f t="shared" ref="Q102:T102" si="223">LN(Q51/Q50)*100</f>
        <v>5.3130523034095312</v>
      </c>
      <c r="R102" s="11">
        <f t="shared" si="223"/>
        <v>2.1354600214140809</v>
      </c>
      <c r="S102" s="11">
        <f t="shared" si="223"/>
        <v>0.96530750077280636</v>
      </c>
      <c r="T102" s="11">
        <f t="shared" si="223"/>
        <v>1.6405576597609199</v>
      </c>
      <c r="V102" s="11">
        <f t="shared" ref="V102:AA102" si="224">LN(V51/V50)*100</f>
        <v>5.7997230109740867</v>
      </c>
      <c r="W102" s="11">
        <f t="shared" si="224"/>
        <v>7.7076321555876861</v>
      </c>
      <c r="X102" s="11">
        <f t="shared" si="224"/>
        <v>-6.9879887844034467</v>
      </c>
      <c r="Y102" s="11">
        <f t="shared" si="224"/>
        <v>7.8502698853834794</v>
      </c>
      <c r="Z102" s="11">
        <f t="shared" si="224"/>
        <v>8.2590201590732821</v>
      </c>
      <c r="AA102" s="11">
        <f t="shared" si="224"/>
        <v>2.0809999513793498</v>
      </c>
      <c r="AC102" s="15">
        <f>B102*'Table A8'!AC51</f>
        <v>0.61294184181446365</v>
      </c>
      <c r="AD102" s="15">
        <f>C102*'Table A8'!AD51</f>
        <v>-0.97567546302504771</v>
      </c>
      <c r="AE102" s="15">
        <f>D102*'Table A8'!AE51</f>
        <v>-0.14576745014815998</v>
      </c>
      <c r="AF102" s="15">
        <f>E102*'Table A8'!AF51</f>
        <v>-0.5104820440834178</v>
      </c>
      <c r="AG102" s="15">
        <f>F102*'Table A8'!AG51</f>
        <v>-0.29205095384898189</v>
      </c>
      <c r="AH102" s="15">
        <f>G102*'Table A8'!AH51</f>
        <v>-0.51864906365892327</v>
      </c>
      <c r="AI102" s="15">
        <f>H102*'Table A8'!AI51</f>
        <v>5.4709256583774908E-2</v>
      </c>
      <c r="AJ102" s="15">
        <f>I102*'Table A8'!AJ51</f>
        <v>-0.24966086006571067</v>
      </c>
      <c r="AK102" s="15">
        <f>J102*'Table A8'!AK51</f>
        <v>-0.35005374172509124</v>
      </c>
      <c r="AL102" s="15">
        <f>K102*'Table A8'!AL51</f>
        <v>-0.14318145556015707</v>
      </c>
      <c r="AM102" s="15">
        <f>L102*'Table A8'!AM51</f>
        <v>0.49355752430272859</v>
      </c>
      <c r="AN102" s="15">
        <f>M102*'Table A8'!AN51</f>
        <v>2.1536286483015323</v>
      </c>
      <c r="AO102" s="15">
        <f>N102*'Table A8'!AO51</f>
        <v>0.3121231936772666</v>
      </c>
      <c r="AP102" s="15">
        <f>O102*'Table A8'!AP51</f>
        <v>0.41976361234840542</v>
      </c>
      <c r="AR102" s="15">
        <f>Q102*'Table A8'!AR51</f>
        <v>1.1391184138510038</v>
      </c>
      <c r="AS102" s="15">
        <f>R102*'Table A8'!AS51</f>
        <v>0.64426828846062811</v>
      </c>
      <c r="AT102" s="15">
        <f>S102*'Table A8'!AT51</f>
        <v>0.27047916171654035</v>
      </c>
      <c r="AU102" s="15">
        <f>T102*'Table A8'!AU51</f>
        <v>0.454762583285727</v>
      </c>
      <c r="AW102" s="15">
        <f>V102*'Table A8'!AW51</f>
        <v>1.0677290063203295</v>
      </c>
      <c r="AX102" s="15">
        <f>W102*'Table A8'!AX51</f>
        <v>1.2309088552473531</v>
      </c>
      <c r="AY102" s="15">
        <f>X102*'Table A8'!AY51</f>
        <v>-3.5596814867751161</v>
      </c>
      <c r="AZ102" s="15">
        <f>Y102*'Table A8'!AZ51</f>
        <v>3.985582020809193</v>
      </c>
      <c r="BA102" s="15">
        <f>Z102*'Table A8'!BA51</f>
        <v>1.6204197552101782</v>
      </c>
      <c r="BB102" s="15">
        <f>AA102*'Table A8'!BB51</f>
        <v>0.51858518788373387</v>
      </c>
      <c r="BD102" s="11">
        <f t="shared" ref="BD102:BQ102" si="225">LN(BD51/BD50)*100</f>
        <v>-1.7143414496895402</v>
      </c>
      <c r="BE102" s="11">
        <f t="shared" si="225"/>
        <v>1.7657743958084209</v>
      </c>
      <c r="BF102" s="11">
        <f t="shared" si="225"/>
        <v>1.2576866454255957</v>
      </c>
      <c r="BG102" s="11">
        <f t="shared" si="225"/>
        <v>3.3355934269291216</v>
      </c>
      <c r="BH102" s="11">
        <f t="shared" si="225"/>
        <v>5.6288689568346193</v>
      </c>
      <c r="BI102" s="11">
        <f t="shared" si="225"/>
        <v>1.4505069077829424</v>
      </c>
      <c r="BJ102" s="11">
        <f t="shared" si="225"/>
        <v>1.2985133937084246</v>
      </c>
      <c r="BK102" s="11">
        <f t="shared" si="225"/>
        <v>0.61497063654400463</v>
      </c>
      <c r="BL102" s="11">
        <f t="shared" si="225"/>
        <v>-1.1280834524875953</v>
      </c>
      <c r="BM102" s="11">
        <f t="shared" si="225"/>
        <v>0.88841965615513474</v>
      </c>
      <c r="BN102" s="11">
        <f t="shared" si="225"/>
        <v>-15.06832432493159</v>
      </c>
      <c r="BO102" s="11">
        <f t="shared" si="225"/>
        <v>0.32860098894493511</v>
      </c>
      <c r="BP102" s="11">
        <f t="shared" si="225"/>
        <v>-2.0007571089730987</v>
      </c>
      <c r="BQ102" s="11">
        <f t="shared" si="225"/>
        <v>-1.2762657572036344</v>
      </c>
      <c r="BS102" s="11">
        <f t="shared" ref="BS102:BV102" si="226">LN(BS51/BS50)*100</f>
        <v>3.085480282284947</v>
      </c>
      <c r="BT102" s="11">
        <f t="shared" si="226"/>
        <v>-0.15620748974440393</v>
      </c>
      <c r="BU102" s="11">
        <f t="shared" si="226"/>
        <v>2.7591799655416067</v>
      </c>
      <c r="BV102" s="11">
        <f t="shared" si="226"/>
        <v>2.2169040723440689</v>
      </c>
      <c r="BX102" s="11">
        <f t="shared" ref="BX102:CC102" si="227">LN(BX51/BX50)*100</f>
        <v>0.91853907122221023</v>
      </c>
      <c r="BY102" s="11">
        <f t="shared" si="227"/>
        <v>-7.6667114389041267</v>
      </c>
      <c r="BZ102" s="11">
        <f t="shared" si="227"/>
        <v>10.482097123568373</v>
      </c>
      <c r="CA102" s="11">
        <f t="shared" si="227"/>
        <v>-3.1705025189553102</v>
      </c>
      <c r="CB102" s="11">
        <f t="shared" si="227"/>
        <v>-9.275268817493366</v>
      </c>
      <c r="CC102" s="11">
        <f t="shared" si="227"/>
        <v>2.6979939132836481</v>
      </c>
    </row>
    <row r="103" spans="1:81" x14ac:dyDescent="0.3">
      <c r="A103" s="13">
        <v>2016</v>
      </c>
      <c r="B103" s="11">
        <f t="shared" si="6"/>
        <v>2.2041130876880208</v>
      </c>
      <c r="C103" s="11">
        <f t="shared" si="6"/>
        <v>-4.983723484717169</v>
      </c>
      <c r="D103" s="11">
        <f t="shared" si="6"/>
        <v>1.2376271068055376</v>
      </c>
      <c r="E103" s="11">
        <f t="shared" si="6"/>
        <v>-3.3531483208792312</v>
      </c>
      <c r="F103" s="11">
        <f t="shared" si="6"/>
        <v>-1.1928570865273844</v>
      </c>
      <c r="G103" s="11">
        <f t="shared" si="6"/>
        <v>2.9428810690812193</v>
      </c>
      <c r="H103" s="11">
        <f t="shared" si="6"/>
        <v>-9.9995000333324945E-3</v>
      </c>
      <c r="I103" s="11">
        <f t="shared" si="6"/>
        <v>-1.1730922875698702</v>
      </c>
      <c r="J103" s="11">
        <f t="shared" si="6"/>
        <v>-5.9982007196758287E-2</v>
      </c>
      <c r="K103" s="11">
        <f t="shared" si="6"/>
        <v>-1.1829751753577169</v>
      </c>
      <c r="L103" s="11">
        <f t="shared" si="6"/>
        <v>-0.60814703158678984</v>
      </c>
      <c r="M103" s="11">
        <f t="shared" si="6"/>
        <v>6.4218572326651042</v>
      </c>
      <c r="N103" s="11">
        <f t="shared" si="6"/>
        <v>0.83346367900576901</v>
      </c>
      <c r="O103" s="11">
        <f t="shared" si="6"/>
        <v>1.6332654620897729</v>
      </c>
      <c r="Q103" s="11">
        <f t="shared" ref="Q103:T103" si="228">LN(Q52/Q51)*100</f>
        <v>3.4280933976874373</v>
      </c>
      <c r="R103" s="11">
        <f t="shared" si="228"/>
        <v>2.5317807984289784</v>
      </c>
      <c r="S103" s="11">
        <f t="shared" si="228"/>
        <v>1.1162064706191916</v>
      </c>
      <c r="T103" s="11">
        <f t="shared" si="228"/>
        <v>1.684101719602648</v>
      </c>
      <c r="V103" s="11">
        <f t="shared" ref="V103:AA103" si="229">LN(V52/V51)*100</f>
        <v>10.758521067993742</v>
      </c>
      <c r="W103" s="11">
        <f t="shared" si="229"/>
        <v>6.5178726024994527</v>
      </c>
      <c r="X103" s="11">
        <f t="shared" si="229"/>
        <v>-7.8626320455189624</v>
      </c>
      <c r="Y103" s="11">
        <f t="shared" si="229"/>
        <v>8.4251552447591145</v>
      </c>
      <c r="Z103" s="11">
        <f t="shared" si="229"/>
        <v>8.6538761417238668</v>
      </c>
      <c r="AA103" s="11">
        <f t="shared" si="229"/>
        <v>3.9364723522276734</v>
      </c>
      <c r="AC103" s="15">
        <f>B103*'Table A8'!AC52</f>
        <v>0.88495140470674027</v>
      </c>
      <c r="AD103" s="15">
        <f>C103*'Table A8'!AD52</f>
        <v>-1.2957681060264641</v>
      </c>
      <c r="AE103" s="15">
        <f>D103*'Table A8'!AE52</f>
        <v>0.36361484397946686</v>
      </c>
      <c r="AF103" s="15">
        <f>E103*'Table A8'!AF52</f>
        <v>-1.7882339995248939</v>
      </c>
      <c r="AG103" s="15">
        <f>F103*'Table A8'!AG52</f>
        <v>-0.53428068905561543</v>
      </c>
      <c r="AH103" s="15">
        <f>G103*'Table A8'!AH52</f>
        <v>1.8699066312942065</v>
      </c>
      <c r="AI103" s="15">
        <f>H103*'Table A8'!AI52</f>
        <v>-2.853857309513094E-3</v>
      </c>
      <c r="AJ103" s="15">
        <f>I103*'Table A8'!AJ52</f>
        <v>-0.28095560287298393</v>
      </c>
      <c r="AK103" s="15">
        <f>J103*'Table A8'!AK52</f>
        <v>-2.2163351659202191E-2</v>
      </c>
      <c r="AL103" s="15">
        <f>K103*'Table A8'!AL52</f>
        <v>-0.24712351413222702</v>
      </c>
      <c r="AM103" s="15">
        <f>L103*'Table A8'!AM52</f>
        <v>-0.2126690169459004</v>
      </c>
      <c r="AN103" s="15">
        <f>M103*'Table A8'!AN52</f>
        <v>2.5976412506130346</v>
      </c>
      <c r="AO103" s="15">
        <f>N103*'Table A8'!AO52</f>
        <v>0.24228789148697702</v>
      </c>
      <c r="AP103" s="15">
        <f>O103*'Table A8'!AP52</f>
        <v>0.59401864856205044</v>
      </c>
      <c r="AR103" s="15">
        <f>Q103*'Table A8'!AR52</f>
        <v>0.74149660191979283</v>
      </c>
      <c r="AS103" s="15">
        <f>R103*'Table A8'!AS52</f>
        <v>0.74890076017529172</v>
      </c>
      <c r="AT103" s="15">
        <f>S103*'Table A8'!AT52</f>
        <v>0.31119836400863071</v>
      </c>
      <c r="AU103" s="15">
        <f>T103*'Table A8'!AU52</f>
        <v>0.46211751185896655</v>
      </c>
      <c r="AW103" s="15">
        <f>V103*'Table A8'!AW52</f>
        <v>1.9064099332484914</v>
      </c>
      <c r="AX103" s="15">
        <f>W103*'Table A8'!AX52</f>
        <v>0.9320557821574218</v>
      </c>
      <c r="AY103" s="15">
        <f>X103*'Table A8'!AY52</f>
        <v>-4.0178049752601899</v>
      </c>
      <c r="AZ103" s="15">
        <f>Y103*'Table A8'!AZ52</f>
        <v>4.6220401672748501</v>
      </c>
      <c r="BA103" s="15">
        <f>Z103*'Table A8'!BA52</f>
        <v>1.5602938683528134</v>
      </c>
      <c r="BB103" s="15">
        <f>AA103*'Table A8'!BB52</f>
        <v>0.9809689101751361</v>
      </c>
      <c r="BD103" s="11">
        <f t="shared" ref="BD103:BQ103" si="230">LN(BD52/BD51)*100</f>
        <v>-2.9711637181099966</v>
      </c>
      <c r="BE103" s="11">
        <f t="shared" si="230"/>
        <v>2.6706817458317196</v>
      </c>
      <c r="BF103" s="11">
        <f t="shared" si="230"/>
        <v>-2.6673575768879942</v>
      </c>
      <c r="BG103" s="11">
        <f t="shared" si="230"/>
        <v>1.9924479802575286</v>
      </c>
      <c r="BH103" s="11">
        <f t="shared" si="230"/>
        <v>-5.2453688063994353</v>
      </c>
      <c r="BI103" s="11">
        <f t="shared" si="230"/>
        <v>1.6196367335463222</v>
      </c>
      <c r="BJ103" s="11">
        <f t="shared" si="230"/>
        <v>1.877326026595457</v>
      </c>
      <c r="BK103" s="11">
        <f t="shared" si="230"/>
        <v>-1.65649462791485</v>
      </c>
      <c r="BL103" s="11">
        <f t="shared" si="230"/>
        <v>-9.9890129172919589E-2</v>
      </c>
      <c r="BM103" s="11">
        <f t="shared" si="230"/>
        <v>-2.9695995074921102</v>
      </c>
      <c r="BN103" s="11">
        <f t="shared" si="230"/>
        <v>-3.9749578184122288E-2</v>
      </c>
      <c r="BO103" s="11">
        <f t="shared" si="230"/>
        <v>-2.5269822188076452</v>
      </c>
      <c r="BP103" s="11">
        <f t="shared" si="230"/>
        <v>3.5408286157861264</v>
      </c>
      <c r="BQ103" s="11">
        <f t="shared" si="230"/>
        <v>-1.4130231065697545</v>
      </c>
      <c r="BS103" s="11">
        <f t="shared" ref="BS103:BV103" si="231">LN(BS52/BS51)*100</f>
        <v>5.4659575319773337</v>
      </c>
      <c r="BT103" s="11">
        <f t="shared" si="231"/>
        <v>-1.5166456927914562</v>
      </c>
      <c r="BU103" s="11">
        <f t="shared" si="231"/>
        <v>3.5300809704149136</v>
      </c>
      <c r="BV103" s="11">
        <f t="shared" si="231"/>
        <v>2.4710409962208462</v>
      </c>
      <c r="BX103" s="11">
        <f t="shared" ref="BX103:CC103" si="232">LN(BX52/BX51)*100</f>
        <v>-6.8740426856370354</v>
      </c>
      <c r="BY103" s="11">
        <f t="shared" si="232"/>
        <v>-4.2626321554483102</v>
      </c>
      <c r="BZ103" s="11">
        <f t="shared" si="232"/>
        <v>20.702803525971373</v>
      </c>
      <c r="CA103" s="11">
        <f t="shared" si="232"/>
        <v>-6.1699147977079605</v>
      </c>
      <c r="CB103" s="11">
        <f t="shared" si="232"/>
        <v>-8.5137780501610418</v>
      </c>
      <c r="CC103" s="11">
        <f t="shared" si="232"/>
        <v>-0.30118940564784646</v>
      </c>
    </row>
    <row r="104" spans="1:81" x14ac:dyDescent="0.3">
      <c r="A104" s="13">
        <v>2017</v>
      </c>
      <c r="B104" s="11">
        <f t="shared" si="6"/>
        <v>1.5873349156290164</v>
      </c>
      <c r="C104" s="11">
        <f t="shared" si="6"/>
        <v>-0.41084280445431909</v>
      </c>
      <c r="D104" s="11">
        <f t="shared" si="6"/>
        <v>1.9900661706336173</v>
      </c>
      <c r="E104" s="11">
        <f t="shared" si="6"/>
        <v>-2.2654690564806153</v>
      </c>
      <c r="F104" s="11">
        <f t="shared" si="6"/>
        <v>-1.1162064706191919</v>
      </c>
      <c r="G104" s="11">
        <f t="shared" si="6"/>
        <v>4.0373894138273378</v>
      </c>
      <c r="H104" s="11">
        <f t="shared" si="6"/>
        <v>0.50870390485572092</v>
      </c>
      <c r="I104" s="11">
        <f t="shared" si="6"/>
        <v>-0.85363310222863353</v>
      </c>
      <c r="J104" s="11">
        <f t="shared" si="6"/>
        <v>-0.51130493868231264</v>
      </c>
      <c r="K104" s="11">
        <f t="shared" si="6"/>
        <v>-1.176898359999889</v>
      </c>
      <c r="L104" s="11">
        <f t="shared" si="6"/>
        <v>-0.57163069961090796</v>
      </c>
      <c r="M104" s="11">
        <f t="shared" si="6"/>
        <v>5.4109325647032041</v>
      </c>
      <c r="N104" s="11">
        <f t="shared" si="6"/>
        <v>8.9959524283621584E-2</v>
      </c>
      <c r="O104" s="11">
        <f t="shared" si="6"/>
        <v>1.6266972463871938</v>
      </c>
      <c r="Q104" s="11">
        <f t="shared" ref="Q104:T104" si="233">LN(Q53/Q52)*100</f>
        <v>3.5656677208034684</v>
      </c>
      <c r="R104" s="11">
        <f t="shared" si="233"/>
        <v>2.2250608934819724</v>
      </c>
      <c r="S104" s="11">
        <f t="shared" si="233"/>
        <v>0.50870390485572092</v>
      </c>
      <c r="T104" s="11">
        <f t="shared" si="233"/>
        <v>1.2422519998557111</v>
      </c>
      <c r="V104" s="11">
        <f t="shared" ref="V104:AA104" si="234">LN(V53/V52)*100</f>
        <v>6.3444172556534673</v>
      </c>
      <c r="W104" s="11">
        <f t="shared" si="234"/>
        <v>5.192809286035911</v>
      </c>
      <c r="X104" s="11">
        <f t="shared" si="234"/>
        <v>-6.4111945467244178</v>
      </c>
      <c r="Y104" s="11">
        <f t="shared" si="234"/>
        <v>2.5277807184268606</v>
      </c>
      <c r="Z104" s="11">
        <f t="shared" si="234"/>
        <v>6.5881369113512767</v>
      </c>
      <c r="AA104" s="11">
        <f t="shared" si="234"/>
        <v>2.2250608934819724</v>
      </c>
      <c r="AC104" s="15">
        <f>B104*'Table A8'!AC53</f>
        <v>0.62525122326626958</v>
      </c>
      <c r="AD104" s="15">
        <f>C104*'Table A8'!AD53</f>
        <v>-0.11733670495215352</v>
      </c>
      <c r="AE104" s="15">
        <f>D104*'Table A8'!AE53</f>
        <v>0.62886090992022303</v>
      </c>
      <c r="AF104" s="15">
        <f>E104*'Table A8'!AF53</f>
        <v>-1.3855608749435442</v>
      </c>
      <c r="AG104" s="15">
        <f>F104*'Table A8'!AG53</f>
        <v>-0.51992897401441951</v>
      </c>
      <c r="AH104" s="15">
        <f>G104*'Table A8'!AH53</f>
        <v>2.45594398043117</v>
      </c>
      <c r="AI104" s="15">
        <f>H104*'Table A8'!AI53</f>
        <v>0.14782935475107248</v>
      </c>
      <c r="AJ104" s="15">
        <f>I104*'Table A8'!AJ53</f>
        <v>-0.20828647694378657</v>
      </c>
      <c r="AK104" s="15">
        <f>J104*'Table A8'!AK53</f>
        <v>-0.20820337103143771</v>
      </c>
      <c r="AL104" s="15">
        <f>K104*'Table A8'!AL53</f>
        <v>-0.20784025037598036</v>
      </c>
      <c r="AM104" s="15">
        <f>L104*'Table A8'!AM53</f>
        <v>-0.20052804942350652</v>
      </c>
      <c r="AN104" s="15">
        <f>M104*'Table A8'!AN53</f>
        <v>2.2141536054765512</v>
      </c>
      <c r="AO104" s="15">
        <f>N104*'Table A8'!AO53</f>
        <v>2.6007298470395002E-2</v>
      </c>
      <c r="AP104" s="15">
        <f>O104*'Table A8'!AP53</f>
        <v>0.60090196281542929</v>
      </c>
      <c r="AR104" s="15">
        <f>Q104*'Table A8'!AR53</f>
        <v>0.80405807104118221</v>
      </c>
      <c r="AS104" s="15">
        <f>R104*'Table A8'!AS53</f>
        <v>0.62857970240865713</v>
      </c>
      <c r="AT104" s="15">
        <f>S104*'Table A8'!AT53</f>
        <v>0.13729918392055909</v>
      </c>
      <c r="AU104" s="15">
        <f>T104*'Table A8'!AU53</f>
        <v>0.33155705876148933</v>
      </c>
      <c r="AW104" s="15">
        <f>V104*'Table A8'!AW53</f>
        <v>1.1578561491567578</v>
      </c>
      <c r="AX104" s="15">
        <f>W104*'Table A8'!AX53</f>
        <v>0.69999069175764095</v>
      </c>
      <c r="AY104" s="15">
        <f>X104*'Table A8'!AY53</f>
        <v>-3.2729148161028152</v>
      </c>
      <c r="AZ104" s="15">
        <f>Y104*'Table A8'!AZ53</f>
        <v>1.323798762240147</v>
      </c>
      <c r="BA104" s="15">
        <f>Z104*'Table A8'!BA53</f>
        <v>1.0593724153452857</v>
      </c>
      <c r="BB104" s="15">
        <f>AA104*'Table A8'!BB53</f>
        <v>0.54625244934982431</v>
      </c>
      <c r="BD104" s="11">
        <f t="shared" ref="BD104:BQ106" si="235">LN(BD53/BD52)*100</f>
        <v>-1.8577000730604882</v>
      </c>
      <c r="BE104" s="11">
        <f t="shared" si="235"/>
        <v>0.50080232873791919</v>
      </c>
      <c r="BF104" s="11">
        <f t="shared" si="235"/>
        <v>-0.89607216680018742</v>
      </c>
      <c r="BG104" s="11">
        <f t="shared" si="235"/>
        <v>3.478087036264673</v>
      </c>
      <c r="BH104" s="11">
        <f t="shared" si="235"/>
        <v>3.6829811454769734</v>
      </c>
      <c r="BI104" s="11">
        <f t="shared" si="235"/>
        <v>-5.8232412439586358</v>
      </c>
      <c r="BJ104" s="11">
        <f t="shared" si="235"/>
        <v>-0.93963106366555504</v>
      </c>
      <c r="BK104" s="11">
        <f t="shared" si="235"/>
        <v>2.2241978078398317</v>
      </c>
      <c r="BL104" s="11">
        <f t="shared" si="235"/>
        <v>5.3045703142125742</v>
      </c>
      <c r="BM104" s="11">
        <f t="shared" si="235"/>
        <v>3.7826517919288536</v>
      </c>
      <c r="BN104" s="11">
        <f t="shared" si="235"/>
        <v>7.5615434375776269</v>
      </c>
      <c r="BO104" s="11">
        <f t="shared" si="235"/>
        <v>-2.3192223012310444</v>
      </c>
      <c r="BP104" s="11">
        <f t="shared" si="235"/>
        <v>6.3951377076780265</v>
      </c>
      <c r="BQ104" s="11">
        <f t="shared" si="235"/>
        <v>0.56901948881700959</v>
      </c>
      <c r="BS104" s="11">
        <f t="shared" ref="BS104:BV104" si="236">LN(BS53/BS52)*100</f>
        <v>-1.820976360431394</v>
      </c>
      <c r="BT104" s="11">
        <f t="shared" si="236"/>
        <v>1.2440630855110526</v>
      </c>
      <c r="BU104" s="11">
        <f t="shared" si="236"/>
        <v>1.4323354471266159</v>
      </c>
      <c r="BV104" s="11">
        <f t="shared" si="236"/>
        <v>1.1782168698260169</v>
      </c>
      <c r="BX104" s="11">
        <f t="shared" ref="BX104:CC104" si="237">LN(BX53/BX52)*100</f>
        <v>-0.63079811857256529</v>
      </c>
      <c r="BY104" s="11">
        <f t="shared" si="237"/>
        <v>-2.7625800337394217</v>
      </c>
      <c r="BZ104" s="11">
        <f t="shared" si="237"/>
        <v>15.495762876682065</v>
      </c>
      <c r="CA104" s="11">
        <f t="shared" si="237"/>
        <v>0.86404110191922123</v>
      </c>
      <c r="CB104" s="11">
        <f t="shared" si="237"/>
        <v>-5.3162596705738192</v>
      </c>
      <c r="CC104" s="11">
        <f t="shared" si="237"/>
        <v>2.2053316621704613</v>
      </c>
    </row>
    <row r="105" spans="1:81" x14ac:dyDescent="0.3">
      <c r="A105" s="13">
        <v>2018</v>
      </c>
      <c r="B105" s="11">
        <f t="shared" si="6"/>
        <v>3.1487222203547485</v>
      </c>
      <c r="C105" s="11">
        <f t="shared" si="6"/>
        <v>3.6478808074993929</v>
      </c>
      <c r="D105" s="11">
        <f t="shared" si="6"/>
        <v>-0.84662840806731077</v>
      </c>
      <c r="E105" s="11">
        <f t="shared" si="6"/>
        <v>4.5882816684013266</v>
      </c>
      <c r="F105" s="11">
        <f t="shared" si="6"/>
        <v>-1.8987912244691343</v>
      </c>
      <c r="G105" s="11">
        <f t="shared" si="6"/>
        <v>4.3323664883293516</v>
      </c>
      <c r="H105" s="11">
        <f t="shared" si="6"/>
        <v>-1.2313084140296728</v>
      </c>
      <c r="I105" s="11">
        <f t="shared" si="6"/>
        <v>0.72354852892383525</v>
      </c>
      <c r="J105" s="11">
        <f t="shared" si="6"/>
        <v>-2.5243070628076092</v>
      </c>
      <c r="K105" s="11">
        <f t="shared" si="6"/>
        <v>0.98671763104025023</v>
      </c>
      <c r="L105" s="11">
        <f t="shared" si="6"/>
        <v>2.9725759456460934</v>
      </c>
      <c r="M105" s="11">
        <f t="shared" si="6"/>
        <v>4.5736009322684081</v>
      </c>
      <c r="N105" s="11">
        <f t="shared" si="6"/>
        <v>2.4670680868693977</v>
      </c>
      <c r="O105" s="11">
        <f t="shared" si="6"/>
        <v>1.9486197241945926</v>
      </c>
      <c r="Q105" s="11">
        <f t="shared" ref="Q105:T106" si="238">LN(Q54/Q53)*100</f>
        <v>5.7104802873276554</v>
      </c>
      <c r="R105" s="11">
        <f t="shared" si="238"/>
        <v>2.7872000468390978</v>
      </c>
      <c r="S105" s="11">
        <f t="shared" si="238"/>
        <v>-7.9625763140077924E-2</v>
      </c>
      <c r="T105" s="11">
        <f t="shared" si="238"/>
        <v>1.2172526856822909</v>
      </c>
      <c r="V105" s="11">
        <f t="shared" ref="V105:AA106" si="239">LN(V54/V53)*100</f>
        <v>4.5320542234853889</v>
      </c>
      <c r="W105" s="11">
        <f t="shared" si="239"/>
        <v>3.1401514726644999</v>
      </c>
      <c r="X105" s="11">
        <f t="shared" si="239"/>
        <v>-3.0638391078566709</v>
      </c>
      <c r="Y105" s="11">
        <f t="shared" si="239"/>
        <v>8.088238864412201</v>
      </c>
      <c r="Z105" s="11">
        <f t="shared" si="239"/>
        <v>2.5603321008665452</v>
      </c>
      <c r="AA105" s="11">
        <f t="shared" si="239"/>
        <v>2.2722756707911276</v>
      </c>
      <c r="AC105" s="15">
        <f>B105*'Table A8'!AC54</f>
        <v>1.2097390770602943</v>
      </c>
      <c r="AD105" s="15">
        <f>C105*'Table A8'!AD54</f>
        <v>1.0724769574048216</v>
      </c>
      <c r="AE105" s="15">
        <f>D105*'Table A8'!AE54</f>
        <v>-0.27007446217347209</v>
      </c>
      <c r="AF105" s="15">
        <f>E105*'Table A8'!AF54</f>
        <v>2.8355580710720196</v>
      </c>
      <c r="AG105" s="15">
        <f>F105*'Table A8'!AG54</f>
        <v>-0.89034320515357701</v>
      </c>
      <c r="AH105" s="15">
        <f>G105*'Table A8'!AH54</f>
        <v>2.5543632815189858</v>
      </c>
      <c r="AI105" s="15">
        <f>H105*'Table A8'!AI54</f>
        <v>-0.36163528120051486</v>
      </c>
      <c r="AJ105" s="15">
        <f>I105*'Table A8'!AJ54</f>
        <v>0.1746646148822138</v>
      </c>
      <c r="AK105" s="15">
        <f>J105*'Table A8'!AK54</f>
        <v>-1.0155287313675012</v>
      </c>
      <c r="AL105" s="15">
        <f>K105*'Table A8'!AL54</f>
        <v>0.16438715733130566</v>
      </c>
      <c r="AM105" s="15">
        <f>L105*'Table A8'!AM54</f>
        <v>1.1072845397531699</v>
      </c>
      <c r="AN105" s="15">
        <f>M105*'Table A8'!AN54</f>
        <v>1.8564246184077471</v>
      </c>
      <c r="AO105" s="15">
        <f>N105*'Table A8'!AO54</f>
        <v>0.74628809627799275</v>
      </c>
      <c r="AP105" s="15">
        <f>O105*'Table A8'!AP54</f>
        <v>0.71923554020022407</v>
      </c>
      <c r="AR105" s="15">
        <f>Q105*'Table A8'!AR54</f>
        <v>1.3293998108898781</v>
      </c>
      <c r="AS105" s="15">
        <f>R105*'Table A8'!AS54</f>
        <v>0.74864193258098155</v>
      </c>
      <c r="AT105" s="15">
        <f>S105*'Table A8'!AT54</f>
        <v>-2.1084902079492637E-2</v>
      </c>
      <c r="AU105" s="15">
        <f>T105*'Table A8'!AU54</f>
        <v>0.31672914881453207</v>
      </c>
      <c r="AW105" s="15">
        <f>V105*'Table A8'!AW54</f>
        <v>0.8320851554319173</v>
      </c>
      <c r="AX105" s="15">
        <f>W105*'Table A8'!AX54</f>
        <v>0.4352249941112995</v>
      </c>
      <c r="AY105" s="15">
        <f>X105*'Table A8'!AY54</f>
        <v>-1.6296560214689633</v>
      </c>
      <c r="AZ105" s="15">
        <f>Y105*'Table A8'!AZ54</f>
        <v>4.2358106932926702</v>
      </c>
      <c r="BA105" s="15">
        <f>Z105*'Table A8'!BA54</f>
        <v>0.37636881882738221</v>
      </c>
      <c r="BB105" s="15">
        <f>AA105*'Table A8'!BB54</f>
        <v>0.56034318041709219</v>
      </c>
      <c r="BD105" s="11">
        <f t="shared" si="235"/>
        <v>-1.4880665460241145</v>
      </c>
      <c r="BE105" s="11">
        <f t="shared" si="235"/>
        <v>-6.8765876559462775</v>
      </c>
      <c r="BF105" s="11">
        <f t="shared" si="235"/>
        <v>0.47005477903391729</v>
      </c>
      <c r="BG105" s="11">
        <f t="shared" si="235"/>
        <v>-8.209679201094378</v>
      </c>
      <c r="BH105" s="11">
        <f t="shared" si="235"/>
        <v>4.1538737766587879</v>
      </c>
      <c r="BI105" s="11">
        <f t="shared" si="235"/>
        <v>-1.6406302093634375</v>
      </c>
      <c r="BJ105" s="11">
        <f t="shared" si="235"/>
        <v>-0.83878072757724509</v>
      </c>
      <c r="BK105" s="11">
        <f t="shared" si="235"/>
        <v>-2.3043340437220419</v>
      </c>
      <c r="BL105" s="11">
        <f t="shared" si="235"/>
        <v>15.871488660424433</v>
      </c>
      <c r="BM105" s="11">
        <f t="shared" si="235"/>
        <v>-7.0619680426579015</v>
      </c>
      <c r="BN105" s="11">
        <f t="shared" si="235"/>
        <v>-0.15004888429292454</v>
      </c>
      <c r="BO105" s="11">
        <f t="shared" si="235"/>
        <v>-5.8911430481248592</v>
      </c>
      <c r="BP105" s="11">
        <f t="shared" si="235"/>
        <v>-4.1017244128695314</v>
      </c>
      <c r="BQ105" s="11">
        <f t="shared" si="235"/>
        <v>-1.09141595591652</v>
      </c>
      <c r="BS105" s="11">
        <f t="shared" ref="BS105:BV106" si="240">LN(BS54/BS53)*100</f>
        <v>-6.2129196478440107</v>
      </c>
      <c r="BT105" s="11">
        <f t="shared" si="240"/>
        <v>2.9742430525704924</v>
      </c>
      <c r="BU105" s="11">
        <f t="shared" si="240"/>
        <v>2.540274952835186</v>
      </c>
      <c r="BV105" s="11">
        <f t="shared" si="240"/>
        <v>1.9152094238839883</v>
      </c>
      <c r="BX105" s="11">
        <f t="shared" ref="BX105:CC106" si="241">LN(BX54/BX53)*100</f>
        <v>0.10921420228957825</v>
      </c>
      <c r="BY105" s="11">
        <f t="shared" si="241"/>
        <v>2.8453500757113379</v>
      </c>
      <c r="BZ105" s="11">
        <f t="shared" si="241"/>
        <v>3.7554425561485747</v>
      </c>
      <c r="CA105" s="11">
        <f t="shared" si="241"/>
        <v>-0.46913841675527673</v>
      </c>
      <c r="CB105" s="11">
        <f t="shared" si="241"/>
        <v>-0.58549032789387456</v>
      </c>
      <c r="CC105" s="11">
        <f t="shared" si="241"/>
        <v>2.5734797816875368</v>
      </c>
    </row>
    <row r="106" spans="1:81" x14ac:dyDescent="0.3">
      <c r="A106" s="13">
        <v>2019</v>
      </c>
      <c r="B106" s="11">
        <f t="shared" si="6"/>
        <v>3.9275735299709171</v>
      </c>
      <c r="C106" s="11">
        <f t="shared" si="6"/>
        <v>6.4484061333431457</v>
      </c>
      <c r="D106" s="11">
        <f t="shared" si="6"/>
        <v>-1.604499018334637</v>
      </c>
      <c r="E106" s="11">
        <f t="shared" si="6"/>
        <v>8.1402122958875811</v>
      </c>
      <c r="F106" s="11">
        <f t="shared" si="6"/>
        <v>-2.8645069559622138</v>
      </c>
      <c r="G106" s="11">
        <f t="shared" si="6"/>
        <v>4.0730019353485307</v>
      </c>
      <c r="H106" s="11">
        <f t="shared" si="6"/>
        <v>-1.5121818572167907</v>
      </c>
      <c r="I106" s="11">
        <f t="shared" si="6"/>
        <v>0.95665901500805728</v>
      </c>
      <c r="J106" s="11">
        <f t="shared" si="6"/>
        <v>-3.0774879989332229</v>
      </c>
      <c r="K106" s="11">
        <f t="shared" si="6"/>
        <v>6.0096155654828579E-2</v>
      </c>
      <c r="L106" s="11">
        <f t="shared" si="6"/>
        <v>3.1803612358860875</v>
      </c>
      <c r="M106" s="11">
        <f t="shared" si="6"/>
        <v>3.5733959272106839</v>
      </c>
      <c r="N106" s="11">
        <f t="shared" si="6"/>
        <v>6.1799370025377049</v>
      </c>
      <c r="O106" s="11">
        <f t="shared" si="6"/>
        <v>1.9681537182282831</v>
      </c>
      <c r="Q106" s="11">
        <f t="shared" si="238"/>
        <v>3.7476996842418071</v>
      </c>
      <c r="R106" s="11">
        <f t="shared" si="238"/>
        <v>2.4892094402235188</v>
      </c>
      <c r="S106" s="11">
        <f t="shared" si="238"/>
        <v>-0.86000530052548829</v>
      </c>
      <c r="T106" s="11">
        <f t="shared" si="238"/>
        <v>0.5060838052130564</v>
      </c>
      <c r="V106" s="11">
        <f t="shared" si="239"/>
        <v>3.9827689258438088</v>
      </c>
      <c r="W106" s="11">
        <f t="shared" si="239"/>
        <v>2.3010428184322471</v>
      </c>
      <c r="X106" s="11">
        <f t="shared" si="239"/>
        <v>1.4624292066525941</v>
      </c>
      <c r="Y106" s="11">
        <f t="shared" si="239"/>
        <v>6.2822796526383433</v>
      </c>
      <c r="Z106" s="11">
        <f t="shared" si="239"/>
        <v>4.0595650235029677</v>
      </c>
      <c r="AA106" s="11">
        <f t="shared" si="239"/>
        <v>3.1061320633266609</v>
      </c>
      <c r="AC106" s="15">
        <f>B106*'Table A8'!AC55</f>
        <v>1.4563442649132161</v>
      </c>
      <c r="AD106" s="15">
        <f>C106*'Table A8'!AD55</f>
        <v>1.9732122768030029</v>
      </c>
      <c r="AE106" s="15">
        <f>D106*'Table A8'!AE55</f>
        <v>-0.51520463478725209</v>
      </c>
      <c r="AF106" s="15">
        <f>E106*'Table A8'!AF55</f>
        <v>4.3924585548609398</v>
      </c>
      <c r="AG106" s="15">
        <f>F106*'Table A8'!AG55</f>
        <v>-1.3282718754796785</v>
      </c>
      <c r="AH106" s="15">
        <f>G106*'Table A8'!AH55</f>
        <v>2.3000241928913154</v>
      </c>
      <c r="AI106" s="15">
        <f>H106*'Table A8'!AI55</f>
        <v>-0.43006452019245522</v>
      </c>
      <c r="AJ106" s="15">
        <f>I106*'Table A8'!AJ55</f>
        <v>0.21840525312633943</v>
      </c>
      <c r="AK106" s="15">
        <f>J106*'Table A8'!AK55</f>
        <v>-1.2436129003689154</v>
      </c>
      <c r="AL106" s="15">
        <f>K106*'Table A8'!AL55</f>
        <v>9.8317310651299533E-3</v>
      </c>
      <c r="AM106" s="15">
        <f>L106*'Table A8'!AM55</f>
        <v>1.1449300449189914</v>
      </c>
      <c r="AN106" s="15">
        <f>M106*'Table A8'!AN55</f>
        <v>1.4515134256329798</v>
      </c>
      <c r="AO106" s="15">
        <f>N106*'Table A8'!AO55</f>
        <v>1.8570710692625803</v>
      </c>
      <c r="AP106" s="15">
        <f>O106*'Table A8'!AP55</f>
        <v>0.71050349228041021</v>
      </c>
      <c r="AR106" s="15">
        <f>Q106*'Table A8'!AR55</f>
        <v>0.82112100081737982</v>
      </c>
      <c r="AS106" s="15">
        <f>R106*'Table A8'!AS55</f>
        <v>0.65242179428258429</v>
      </c>
      <c r="AT106" s="15">
        <f>S106*'Table A8'!AT55</f>
        <v>-0.22669739721851867</v>
      </c>
      <c r="AU106" s="15">
        <f>T106*'Table A8'!AU55</f>
        <v>0.12895015356828679</v>
      </c>
      <c r="AW106" s="15">
        <f>V106*'Table A8'!AW55</f>
        <v>0.69658628513008236</v>
      </c>
      <c r="AX106" s="15">
        <f>W106*'Table A8'!AX55</f>
        <v>0.30695911197886167</v>
      </c>
      <c r="AY106" s="15">
        <f>X106*'Table A8'!AY55</f>
        <v>0.75081115469544191</v>
      </c>
      <c r="AZ106" s="15">
        <f>Y106*'Table A8'!AZ55</f>
        <v>3.4244706386531605</v>
      </c>
      <c r="BA106" s="15">
        <f>Z106*'Table A8'!BA55</f>
        <v>0.57848801584917275</v>
      </c>
      <c r="BB106" s="15">
        <f>AA106*'Table A8'!BB55</f>
        <v>0.74112311030974143</v>
      </c>
      <c r="BD106" s="11">
        <f t="shared" si="235"/>
        <v>-2.6731470453852251</v>
      </c>
      <c r="BE106" s="11">
        <f t="shared" si="235"/>
        <v>-8.2917283075754771</v>
      </c>
      <c r="BF106" s="11">
        <f t="shared" si="235"/>
        <v>0.19468713625216777</v>
      </c>
      <c r="BG106" s="11">
        <f t="shared" si="235"/>
        <v>-8.2939875068758706</v>
      </c>
      <c r="BH106" s="11">
        <f t="shared" si="235"/>
        <v>0.257930193028091</v>
      </c>
      <c r="BI106" s="11">
        <f t="shared" si="235"/>
        <v>1.3373711115808717</v>
      </c>
      <c r="BJ106" s="11">
        <f t="shared" si="235"/>
        <v>-2.2381923812906606</v>
      </c>
      <c r="BK106" s="11">
        <f t="shared" si="235"/>
        <v>-1.3381855822248165</v>
      </c>
      <c r="BL106" s="11">
        <f t="shared" si="235"/>
        <v>3.4271969315203146</v>
      </c>
      <c r="BM106" s="11">
        <f t="shared" si="235"/>
        <v>1.7964626310454881</v>
      </c>
      <c r="BN106" s="11">
        <f t="shared" si="235"/>
        <v>-10.124337649215077</v>
      </c>
      <c r="BO106" s="11">
        <f t="shared" si="235"/>
        <v>-10.245582296998252</v>
      </c>
      <c r="BP106" s="11">
        <f t="shared" si="235"/>
        <v>-9.1874643616624656</v>
      </c>
      <c r="BQ106" s="11">
        <f t="shared" si="235"/>
        <v>-3.68010553071879</v>
      </c>
      <c r="BS106" s="11">
        <f t="shared" si="240"/>
        <v>-1.8594667012562749</v>
      </c>
      <c r="BT106" s="11">
        <f t="shared" si="240"/>
        <v>0.74946787710569851</v>
      </c>
      <c r="BU106" s="11">
        <f t="shared" si="240"/>
        <v>3.7833629328073242</v>
      </c>
      <c r="BV106" s="11">
        <f t="shared" si="240"/>
        <v>2.3659084600289413</v>
      </c>
      <c r="BX106" s="11">
        <f t="shared" si="241"/>
        <v>-0.37015828145149315</v>
      </c>
      <c r="BY106" s="11">
        <f t="shared" si="241"/>
        <v>-7.6347593851159496</v>
      </c>
      <c r="BZ106" s="11">
        <f t="shared" si="241"/>
        <v>12.851887104383033</v>
      </c>
      <c r="CA106" s="11">
        <f t="shared" si="241"/>
        <v>-4.7269001210756425</v>
      </c>
      <c r="CB106" s="11">
        <f t="shared" si="241"/>
        <v>-2.6656467558375354</v>
      </c>
      <c r="CC106" s="11">
        <f t="shared" si="241"/>
        <v>-1.0315559920982844</v>
      </c>
    </row>
  </sheetData>
  <hyperlinks>
    <hyperlink ref="A1" location="Contents!A1" display="Back to Contents" xr:uid="{00000000-0004-0000-0600-000000000000}"/>
    <hyperlink ref="AC3" location="'Table A4'!W56" display="data" xr:uid="{00000000-0004-0000-06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90625" defaultRowHeight="12" x14ac:dyDescent="0.3"/>
  <cols>
    <col min="1" max="1" width="20.6328125" style="13" customWidth="1"/>
    <col min="2" max="2" width="8.6328125" style="13" customWidth="1"/>
    <col min="3" max="15" width="8.90625" style="13"/>
    <col min="16" max="16" width="3.6328125" style="13" customWidth="1"/>
    <col min="17" max="17" width="8.90625" style="13"/>
    <col min="18" max="18" width="9.90625" style="13" bestFit="1" customWidth="1"/>
    <col min="19" max="20" width="8.90625" style="13"/>
    <col min="21" max="21" width="3.6328125" style="13" customWidth="1"/>
    <col min="22" max="16384" width="8.90625" style="13"/>
  </cols>
  <sheetData>
    <row r="1" spans="1:27" ht="13" x14ac:dyDescent="0.3">
      <c r="A1" s="25" t="s">
        <v>11</v>
      </c>
      <c r="B1" s="9" t="s">
        <v>29</v>
      </c>
    </row>
    <row r="2" spans="1:27" x14ac:dyDescent="0.3">
      <c r="B2" s="9" t="s">
        <v>102</v>
      </c>
    </row>
    <row r="3" spans="1:27" x14ac:dyDescent="0.3">
      <c r="A3" s="16"/>
      <c r="B3" s="9"/>
    </row>
    <row r="4" spans="1:27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</row>
    <row r="5" spans="1:27" x14ac:dyDescent="0.3">
      <c r="A5" s="17" t="str">
        <f>Base_year</f>
        <v>2016=100</v>
      </c>
    </row>
    <row r="6" spans="1:27" x14ac:dyDescent="0.3">
      <c r="A6" s="13">
        <v>1970</v>
      </c>
      <c r="B6" s="33">
        <v>108.89</v>
      </c>
      <c r="C6" s="33">
        <v>752.51</v>
      </c>
      <c r="D6" s="33">
        <v>163.88</v>
      </c>
      <c r="E6" s="33">
        <v>298.99</v>
      </c>
      <c r="F6" s="33">
        <v>299.74</v>
      </c>
      <c r="G6" s="33">
        <v>101.15</v>
      </c>
      <c r="H6" s="33">
        <v>174.17</v>
      </c>
      <c r="I6" s="33">
        <v>327.26</v>
      </c>
      <c r="J6" s="33">
        <v>144.05000000000001</v>
      </c>
      <c r="K6" s="33">
        <v>290.54000000000002</v>
      </c>
      <c r="L6" s="33">
        <v>211.78</v>
      </c>
      <c r="M6" s="33">
        <v>161.69</v>
      </c>
      <c r="N6" s="33">
        <v>104.27</v>
      </c>
      <c r="O6" s="33">
        <v>188.28</v>
      </c>
      <c r="Q6" s="33">
        <v>15.5</v>
      </c>
      <c r="R6" s="33">
        <v>49.44</v>
      </c>
      <c r="S6" s="33">
        <v>46.57</v>
      </c>
      <c r="T6" s="33">
        <v>45.51</v>
      </c>
      <c r="V6" s="33">
        <v>11.54</v>
      </c>
      <c r="W6" s="33">
        <v>15.11</v>
      </c>
      <c r="X6" s="33">
        <v>14.44</v>
      </c>
      <c r="Y6" s="33">
        <v>9.3800000000000008</v>
      </c>
      <c r="Z6" s="33">
        <v>17.63</v>
      </c>
      <c r="AA6" s="33">
        <v>13.08</v>
      </c>
    </row>
    <row r="7" spans="1:27" x14ac:dyDescent="0.3">
      <c r="A7" s="13">
        <v>1971</v>
      </c>
      <c r="B7" s="33">
        <v>109.06</v>
      </c>
      <c r="C7" s="33">
        <v>725.54</v>
      </c>
      <c r="D7" s="33">
        <v>158.4</v>
      </c>
      <c r="E7" s="33">
        <v>301.92</v>
      </c>
      <c r="F7" s="33">
        <v>295.43</v>
      </c>
      <c r="G7" s="33">
        <v>102.2</v>
      </c>
      <c r="H7" s="33">
        <v>170.43</v>
      </c>
      <c r="I7" s="33">
        <v>311.66000000000003</v>
      </c>
      <c r="J7" s="33">
        <v>141.01</v>
      </c>
      <c r="K7" s="33">
        <v>282.33</v>
      </c>
      <c r="L7" s="33">
        <v>205.1</v>
      </c>
      <c r="M7" s="33">
        <v>157.32</v>
      </c>
      <c r="N7" s="33">
        <v>101.56</v>
      </c>
      <c r="O7" s="33">
        <v>183.6</v>
      </c>
      <c r="Q7" s="33">
        <v>16.3</v>
      </c>
      <c r="R7" s="33">
        <v>50.89</v>
      </c>
      <c r="S7" s="33">
        <v>46.98</v>
      </c>
      <c r="T7" s="33">
        <v>46.29</v>
      </c>
      <c r="V7" s="33">
        <v>12.34</v>
      </c>
      <c r="W7" s="33">
        <v>16.02</v>
      </c>
      <c r="X7" s="33">
        <v>15.23</v>
      </c>
      <c r="Y7" s="33">
        <v>9.9</v>
      </c>
      <c r="Z7" s="33">
        <v>18.54</v>
      </c>
      <c r="AA7" s="33">
        <v>13.85</v>
      </c>
    </row>
    <row r="8" spans="1:27" x14ac:dyDescent="0.3">
      <c r="A8" s="13">
        <v>1972</v>
      </c>
      <c r="B8" s="33">
        <v>110.79</v>
      </c>
      <c r="C8" s="33">
        <v>718.66</v>
      </c>
      <c r="D8" s="33">
        <v>160.72</v>
      </c>
      <c r="E8" s="33">
        <v>309.56</v>
      </c>
      <c r="F8" s="33">
        <v>293.74</v>
      </c>
      <c r="G8" s="33">
        <v>102.68</v>
      </c>
      <c r="H8" s="33">
        <v>172.93</v>
      </c>
      <c r="I8" s="33">
        <v>299.83</v>
      </c>
      <c r="J8" s="33">
        <v>136.91</v>
      </c>
      <c r="K8" s="33">
        <v>272</v>
      </c>
      <c r="L8" s="33">
        <v>196.73</v>
      </c>
      <c r="M8" s="33">
        <v>158.03</v>
      </c>
      <c r="N8" s="33">
        <v>103.38</v>
      </c>
      <c r="O8" s="33">
        <v>182.11</v>
      </c>
      <c r="Q8" s="33">
        <v>20.89</v>
      </c>
      <c r="R8" s="33">
        <v>52.43</v>
      </c>
      <c r="S8" s="33">
        <v>48.51</v>
      </c>
      <c r="T8" s="33">
        <v>47.84</v>
      </c>
      <c r="V8" s="33">
        <v>12.93</v>
      </c>
      <c r="W8" s="33">
        <v>16.71</v>
      </c>
      <c r="X8" s="33">
        <v>15.94</v>
      </c>
      <c r="Y8" s="33">
        <v>10.27</v>
      </c>
      <c r="Z8" s="33">
        <v>19.21</v>
      </c>
      <c r="AA8" s="33">
        <v>14.48</v>
      </c>
    </row>
    <row r="9" spans="1:27" x14ac:dyDescent="0.3">
      <c r="A9" s="13">
        <v>1973</v>
      </c>
      <c r="B9" s="33">
        <v>114.28</v>
      </c>
      <c r="C9" s="33">
        <v>724.53</v>
      </c>
      <c r="D9" s="33">
        <v>164.2</v>
      </c>
      <c r="E9" s="33">
        <v>306.27</v>
      </c>
      <c r="F9" s="33">
        <v>291.2</v>
      </c>
      <c r="G9" s="33">
        <v>102.57</v>
      </c>
      <c r="H9" s="33">
        <v>171.13</v>
      </c>
      <c r="I9" s="33">
        <v>300.39</v>
      </c>
      <c r="J9" s="33">
        <v>141.97</v>
      </c>
      <c r="K9" s="33">
        <v>281</v>
      </c>
      <c r="L9" s="33">
        <v>205.29</v>
      </c>
      <c r="M9" s="33">
        <v>163.66999999999999</v>
      </c>
      <c r="N9" s="33">
        <v>108.68</v>
      </c>
      <c r="O9" s="33">
        <v>185.6</v>
      </c>
      <c r="Q9" s="33">
        <v>23.04</v>
      </c>
      <c r="R9" s="33">
        <v>54.28</v>
      </c>
      <c r="S9" s="33">
        <v>50.82</v>
      </c>
      <c r="T9" s="33">
        <v>49.91</v>
      </c>
      <c r="V9" s="33">
        <v>13.65</v>
      </c>
      <c r="W9" s="33">
        <v>17.61</v>
      </c>
      <c r="X9" s="33">
        <v>16.86</v>
      </c>
      <c r="Y9" s="33">
        <v>10.99</v>
      </c>
      <c r="Z9" s="33">
        <v>20.29</v>
      </c>
      <c r="AA9" s="33">
        <v>15.29</v>
      </c>
    </row>
    <row r="10" spans="1:27" x14ac:dyDescent="0.3">
      <c r="A10" s="13">
        <v>1974</v>
      </c>
      <c r="B10" s="33">
        <v>114.62</v>
      </c>
      <c r="C10" s="33">
        <v>714.52</v>
      </c>
      <c r="D10" s="33">
        <v>163.51</v>
      </c>
      <c r="E10" s="33">
        <v>300.02</v>
      </c>
      <c r="F10" s="33">
        <v>290.02</v>
      </c>
      <c r="G10" s="33">
        <v>102.94</v>
      </c>
      <c r="H10" s="33">
        <v>169.51</v>
      </c>
      <c r="I10" s="33">
        <v>290.68</v>
      </c>
      <c r="J10" s="33">
        <v>144.65</v>
      </c>
      <c r="K10" s="33">
        <v>284.27</v>
      </c>
      <c r="L10" s="33">
        <v>203.78</v>
      </c>
      <c r="M10" s="33">
        <v>158.08000000000001</v>
      </c>
      <c r="N10" s="33">
        <v>113.49</v>
      </c>
      <c r="O10" s="33">
        <v>183.6</v>
      </c>
      <c r="Q10" s="33">
        <v>23.25</v>
      </c>
      <c r="R10" s="33">
        <v>56.57</v>
      </c>
      <c r="S10" s="33">
        <v>52.53</v>
      </c>
      <c r="T10" s="33">
        <v>51.54</v>
      </c>
      <c r="V10" s="33">
        <v>14.61</v>
      </c>
      <c r="W10" s="33">
        <v>18.97</v>
      </c>
      <c r="X10" s="33">
        <v>18.22</v>
      </c>
      <c r="Y10" s="33">
        <v>12.15</v>
      </c>
      <c r="Z10" s="33">
        <v>21.88</v>
      </c>
      <c r="AA10" s="33">
        <v>16.48</v>
      </c>
    </row>
    <row r="11" spans="1:27" x14ac:dyDescent="0.3">
      <c r="A11" s="13">
        <v>1975</v>
      </c>
      <c r="B11" s="33">
        <v>108.91</v>
      </c>
      <c r="C11" s="33">
        <v>656.52</v>
      </c>
      <c r="D11" s="33">
        <v>150.59</v>
      </c>
      <c r="E11" s="33">
        <v>285.07</v>
      </c>
      <c r="F11" s="33">
        <v>272.72000000000003</v>
      </c>
      <c r="G11" s="33">
        <v>99.76</v>
      </c>
      <c r="H11" s="33">
        <v>158.30000000000001</v>
      </c>
      <c r="I11" s="33">
        <v>269.49</v>
      </c>
      <c r="J11" s="33">
        <v>138.22</v>
      </c>
      <c r="K11" s="33">
        <v>269.08</v>
      </c>
      <c r="L11" s="33">
        <v>190.3</v>
      </c>
      <c r="M11" s="33">
        <v>149.97999999999999</v>
      </c>
      <c r="N11" s="33">
        <v>108.11</v>
      </c>
      <c r="O11" s="33">
        <v>172.55</v>
      </c>
      <c r="Q11" s="33">
        <v>23.14</v>
      </c>
      <c r="R11" s="33">
        <v>56.5</v>
      </c>
      <c r="S11" s="33">
        <v>52.39</v>
      </c>
      <c r="T11" s="33">
        <v>51.39</v>
      </c>
      <c r="V11" s="33">
        <v>14.65</v>
      </c>
      <c r="W11" s="33">
        <v>19.190000000000001</v>
      </c>
      <c r="X11" s="33">
        <v>19.16</v>
      </c>
      <c r="Y11" s="33">
        <v>12.42</v>
      </c>
      <c r="Z11" s="33">
        <v>22.34</v>
      </c>
      <c r="AA11" s="33">
        <v>16.84</v>
      </c>
    </row>
    <row r="12" spans="1:27" x14ac:dyDescent="0.3">
      <c r="A12" s="13">
        <v>1976</v>
      </c>
      <c r="B12" s="33">
        <v>107.67</v>
      </c>
      <c r="C12" s="33">
        <v>632.98</v>
      </c>
      <c r="D12" s="33">
        <v>146.4</v>
      </c>
      <c r="E12" s="33">
        <v>280.73</v>
      </c>
      <c r="F12" s="33">
        <v>274.82</v>
      </c>
      <c r="G12" s="33">
        <v>101.71</v>
      </c>
      <c r="H12" s="33">
        <v>156.47</v>
      </c>
      <c r="I12" s="33">
        <v>265.66000000000003</v>
      </c>
      <c r="J12" s="33">
        <v>136.21</v>
      </c>
      <c r="K12" s="33">
        <v>262.3</v>
      </c>
      <c r="L12" s="33">
        <v>187.52</v>
      </c>
      <c r="M12" s="33">
        <v>149.08000000000001</v>
      </c>
      <c r="N12" s="33">
        <v>109.33</v>
      </c>
      <c r="O12" s="33">
        <v>170.66</v>
      </c>
      <c r="Q12" s="33">
        <v>23.75</v>
      </c>
      <c r="R12" s="33">
        <v>56.44</v>
      </c>
      <c r="S12" s="33">
        <v>52.12</v>
      </c>
      <c r="T12" s="33">
        <v>51.24</v>
      </c>
      <c r="V12" s="33">
        <v>15.04</v>
      </c>
      <c r="W12" s="33">
        <v>19.73</v>
      </c>
      <c r="X12" s="33">
        <v>20.28</v>
      </c>
      <c r="Y12" s="33">
        <v>13.26</v>
      </c>
      <c r="Z12" s="33">
        <v>23.22</v>
      </c>
      <c r="AA12" s="33">
        <v>17.48</v>
      </c>
    </row>
    <row r="13" spans="1:27" x14ac:dyDescent="0.3">
      <c r="A13" s="13">
        <v>1977</v>
      </c>
      <c r="B13" s="33">
        <v>109.19</v>
      </c>
      <c r="C13" s="33">
        <v>624.19000000000005</v>
      </c>
      <c r="D13" s="33">
        <v>147.54</v>
      </c>
      <c r="E13" s="33">
        <v>276.10000000000002</v>
      </c>
      <c r="F13" s="33">
        <v>279.7</v>
      </c>
      <c r="G13" s="33">
        <v>104.3</v>
      </c>
      <c r="H13" s="33">
        <v>160.07</v>
      </c>
      <c r="I13" s="33">
        <v>268.89</v>
      </c>
      <c r="J13" s="33">
        <v>139.94999999999999</v>
      </c>
      <c r="K13" s="33">
        <v>267.04000000000002</v>
      </c>
      <c r="L13" s="33">
        <v>189.7</v>
      </c>
      <c r="M13" s="33">
        <v>151.41999999999999</v>
      </c>
      <c r="N13" s="33">
        <v>109.25</v>
      </c>
      <c r="O13" s="33">
        <v>172.82</v>
      </c>
      <c r="Q13" s="33">
        <v>24.81</v>
      </c>
      <c r="R13" s="33">
        <v>56.94</v>
      </c>
      <c r="S13" s="33">
        <v>52.62</v>
      </c>
      <c r="T13" s="33">
        <v>51.85</v>
      </c>
      <c r="V13" s="33">
        <v>15.94</v>
      </c>
      <c r="W13" s="33">
        <v>20.78</v>
      </c>
      <c r="X13" s="33">
        <v>21.92</v>
      </c>
      <c r="Y13" s="33">
        <v>14.55</v>
      </c>
      <c r="Z13" s="33">
        <v>24.69</v>
      </c>
      <c r="AA13" s="33">
        <v>18.59</v>
      </c>
    </row>
    <row r="14" spans="1:27" x14ac:dyDescent="0.3">
      <c r="A14" s="13">
        <v>1978</v>
      </c>
      <c r="B14" s="33">
        <v>108.94</v>
      </c>
      <c r="C14" s="33">
        <v>609.33000000000004</v>
      </c>
      <c r="D14" s="33">
        <v>145.86000000000001</v>
      </c>
      <c r="E14" s="33">
        <v>270.51</v>
      </c>
      <c r="F14" s="33">
        <v>281.76</v>
      </c>
      <c r="G14" s="33">
        <v>106.44</v>
      </c>
      <c r="H14" s="33">
        <v>162.09</v>
      </c>
      <c r="I14" s="33">
        <v>260.66000000000003</v>
      </c>
      <c r="J14" s="33">
        <v>143.13</v>
      </c>
      <c r="K14" s="33">
        <v>265.83999999999997</v>
      </c>
      <c r="L14" s="33">
        <v>189.09</v>
      </c>
      <c r="M14" s="33">
        <v>153.29</v>
      </c>
      <c r="N14" s="33">
        <v>111.26</v>
      </c>
      <c r="O14" s="33">
        <v>172.29</v>
      </c>
      <c r="Q14" s="33">
        <v>30.41</v>
      </c>
      <c r="R14" s="33">
        <v>58.53</v>
      </c>
      <c r="S14" s="33">
        <v>53.25</v>
      </c>
      <c r="T14" s="33">
        <v>52.92</v>
      </c>
      <c r="V14" s="33">
        <v>17.079999999999998</v>
      </c>
      <c r="W14" s="33">
        <v>22.2</v>
      </c>
      <c r="X14" s="33">
        <v>23.88</v>
      </c>
      <c r="Y14" s="33">
        <v>15.63</v>
      </c>
      <c r="Z14" s="33">
        <v>26.55</v>
      </c>
      <c r="AA14" s="33">
        <v>19.989999999999998</v>
      </c>
    </row>
    <row r="15" spans="1:27" x14ac:dyDescent="0.3">
      <c r="A15" s="13">
        <v>1979</v>
      </c>
      <c r="B15" s="33">
        <v>111.74</v>
      </c>
      <c r="C15" s="33">
        <v>548.91999999999996</v>
      </c>
      <c r="D15" s="33">
        <v>148.16999999999999</v>
      </c>
      <c r="E15" s="33">
        <v>270.85000000000002</v>
      </c>
      <c r="F15" s="33">
        <v>282.27</v>
      </c>
      <c r="G15" s="33">
        <v>108.73</v>
      </c>
      <c r="H15" s="33">
        <v>163.79</v>
      </c>
      <c r="I15" s="33">
        <v>256.04000000000002</v>
      </c>
      <c r="J15" s="33">
        <v>151.9</v>
      </c>
      <c r="K15" s="33">
        <v>272.08999999999997</v>
      </c>
      <c r="L15" s="33">
        <v>195.06</v>
      </c>
      <c r="M15" s="33">
        <v>156.86000000000001</v>
      </c>
      <c r="N15" s="33">
        <v>114.99</v>
      </c>
      <c r="O15" s="33">
        <v>173.7</v>
      </c>
      <c r="Q15" s="33">
        <v>41.3</v>
      </c>
      <c r="R15" s="33">
        <v>60.82</v>
      </c>
      <c r="S15" s="33">
        <v>55.04</v>
      </c>
      <c r="T15" s="33">
        <v>55.04</v>
      </c>
      <c r="V15" s="33">
        <v>17.809999999999999</v>
      </c>
      <c r="W15" s="33">
        <v>23.15</v>
      </c>
      <c r="X15" s="33">
        <v>25.95</v>
      </c>
      <c r="Y15" s="33">
        <v>16.670000000000002</v>
      </c>
      <c r="Z15" s="33">
        <v>27.99</v>
      </c>
      <c r="AA15" s="33">
        <v>21.13</v>
      </c>
    </row>
    <row r="16" spans="1:27" x14ac:dyDescent="0.3">
      <c r="A16" s="13">
        <v>1980</v>
      </c>
      <c r="B16" s="33">
        <v>110.54</v>
      </c>
      <c r="C16" s="33">
        <v>492.2</v>
      </c>
      <c r="D16" s="33">
        <v>143.56</v>
      </c>
      <c r="E16" s="33">
        <v>273.29000000000002</v>
      </c>
      <c r="F16" s="33">
        <v>269.11</v>
      </c>
      <c r="G16" s="33">
        <v>107.78</v>
      </c>
      <c r="H16" s="33">
        <v>155.65</v>
      </c>
      <c r="I16" s="33">
        <v>234.31</v>
      </c>
      <c r="J16" s="33">
        <v>153.30000000000001</v>
      </c>
      <c r="K16" s="33">
        <v>266.01</v>
      </c>
      <c r="L16" s="33">
        <v>187.45</v>
      </c>
      <c r="M16" s="33">
        <v>149.75</v>
      </c>
      <c r="N16" s="33">
        <v>109.65</v>
      </c>
      <c r="O16" s="33">
        <v>166.05</v>
      </c>
      <c r="Q16" s="33">
        <v>47.04</v>
      </c>
      <c r="R16" s="33">
        <v>61.91</v>
      </c>
      <c r="S16" s="33">
        <v>55.02</v>
      </c>
      <c r="T16" s="33">
        <v>55.72</v>
      </c>
      <c r="V16" s="33">
        <v>18.71</v>
      </c>
      <c r="W16" s="33">
        <v>24.38</v>
      </c>
      <c r="X16" s="33">
        <v>28.52</v>
      </c>
      <c r="Y16" s="33">
        <v>17.809999999999999</v>
      </c>
      <c r="Z16" s="33">
        <v>29.74</v>
      </c>
      <c r="AA16" s="33">
        <v>22.56</v>
      </c>
    </row>
    <row r="17" spans="1:27" x14ac:dyDescent="0.3">
      <c r="A17" s="13">
        <v>1981</v>
      </c>
      <c r="B17" s="33">
        <v>105.88</v>
      </c>
      <c r="C17" s="33">
        <v>433.55</v>
      </c>
      <c r="D17" s="33">
        <v>135.57</v>
      </c>
      <c r="E17" s="33">
        <v>269.52</v>
      </c>
      <c r="F17" s="33">
        <v>252.74</v>
      </c>
      <c r="G17" s="33">
        <v>105.65</v>
      </c>
      <c r="H17" s="33">
        <v>144.84</v>
      </c>
      <c r="I17" s="33">
        <v>206.71</v>
      </c>
      <c r="J17" s="33">
        <v>149.08000000000001</v>
      </c>
      <c r="K17" s="33">
        <v>250.8</v>
      </c>
      <c r="L17" s="33">
        <v>175.51</v>
      </c>
      <c r="M17" s="33">
        <v>139</v>
      </c>
      <c r="N17" s="33">
        <v>103.33</v>
      </c>
      <c r="O17" s="33">
        <v>154.72999999999999</v>
      </c>
      <c r="Q17" s="33">
        <v>48.92</v>
      </c>
      <c r="R17" s="33">
        <v>60.87</v>
      </c>
      <c r="S17" s="33">
        <v>54.3</v>
      </c>
      <c r="T17" s="33">
        <v>55.01</v>
      </c>
      <c r="V17" s="33">
        <v>19.25</v>
      </c>
      <c r="W17" s="33">
        <v>25.07</v>
      </c>
      <c r="X17" s="33">
        <v>30.82</v>
      </c>
      <c r="Y17" s="33">
        <v>18.850000000000001</v>
      </c>
      <c r="Z17" s="33">
        <v>30.95</v>
      </c>
      <c r="AA17" s="33">
        <v>23.59</v>
      </c>
    </row>
    <row r="18" spans="1:27" x14ac:dyDescent="0.3">
      <c r="A18" s="13">
        <v>1982</v>
      </c>
      <c r="B18" s="33">
        <v>103.12</v>
      </c>
      <c r="C18" s="33">
        <v>414.38</v>
      </c>
      <c r="D18" s="33">
        <v>128.72999999999999</v>
      </c>
      <c r="E18" s="33">
        <v>266.7</v>
      </c>
      <c r="F18" s="33">
        <v>238.73</v>
      </c>
      <c r="G18" s="33">
        <v>103.67</v>
      </c>
      <c r="H18" s="33">
        <v>139.12</v>
      </c>
      <c r="I18" s="33">
        <v>186.37</v>
      </c>
      <c r="J18" s="33">
        <v>147.5</v>
      </c>
      <c r="K18" s="33">
        <v>241.34</v>
      </c>
      <c r="L18" s="33">
        <v>165.04</v>
      </c>
      <c r="M18" s="33">
        <v>130.38999999999999</v>
      </c>
      <c r="N18" s="33">
        <v>100.84</v>
      </c>
      <c r="O18" s="33">
        <v>146.83000000000001</v>
      </c>
      <c r="Q18" s="33">
        <v>50.08</v>
      </c>
      <c r="R18" s="33">
        <v>60.99</v>
      </c>
      <c r="S18" s="33">
        <v>53.37</v>
      </c>
      <c r="T18" s="33">
        <v>54.53</v>
      </c>
      <c r="V18" s="33">
        <v>19.53</v>
      </c>
      <c r="W18" s="33">
        <v>25.29</v>
      </c>
      <c r="X18" s="33">
        <v>32.83</v>
      </c>
      <c r="Y18" s="33">
        <v>19.850000000000001</v>
      </c>
      <c r="Z18" s="33">
        <v>31.59</v>
      </c>
      <c r="AA18" s="33">
        <v>24.25</v>
      </c>
    </row>
    <row r="19" spans="1:27" x14ac:dyDescent="0.3">
      <c r="A19" s="13">
        <v>1983</v>
      </c>
      <c r="B19" s="33">
        <v>100.61</v>
      </c>
      <c r="C19" s="33">
        <v>406.1</v>
      </c>
      <c r="D19" s="33">
        <v>124.36</v>
      </c>
      <c r="E19" s="33">
        <v>252.44</v>
      </c>
      <c r="F19" s="33">
        <v>226.07</v>
      </c>
      <c r="G19" s="33">
        <v>101.69</v>
      </c>
      <c r="H19" s="33">
        <v>134.9</v>
      </c>
      <c r="I19" s="33">
        <v>167.97</v>
      </c>
      <c r="J19" s="33">
        <v>147.47999999999999</v>
      </c>
      <c r="K19" s="33">
        <v>235.39</v>
      </c>
      <c r="L19" s="33">
        <v>156.78</v>
      </c>
      <c r="M19" s="33">
        <v>125.05</v>
      </c>
      <c r="N19" s="33">
        <v>101.03</v>
      </c>
      <c r="O19" s="33">
        <v>140.72</v>
      </c>
      <c r="Q19" s="33">
        <v>52.24</v>
      </c>
      <c r="R19" s="33">
        <v>60.97</v>
      </c>
      <c r="S19" s="33">
        <v>53.11</v>
      </c>
      <c r="T19" s="33">
        <v>54.49</v>
      </c>
      <c r="V19" s="33">
        <v>20.14</v>
      </c>
      <c r="W19" s="33">
        <v>26.12</v>
      </c>
      <c r="X19" s="33">
        <v>35.06</v>
      </c>
      <c r="Y19" s="33">
        <v>20.53</v>
      </c>
      <c r="Z19" s="33">
        <v>32.72</v>
      </c>
      <c r="AA19" s="33">
        <v>25.3</v>
      </c>
    </row>
    <row r="20" spans="1:27" x14ac:dyDescent="0.3">
      <c r="A20" s="13">
        <v>1984</v>
      </c>
      <c r="B20" s="33">
        <v>100.16</v>
      </c>
      <c r="C20" s="33">
        <v>411.91</v>
      </c>
      <c r="D20" s="33">
        <v>126.09</v>
      </c>
      <c r="E20" s="33">
        <v>245.01</v>
      </c>
      <c r="F20" s="33">
        <v>225.26</v>
      </c>
      <c r="G20" s="33">
        <v>102.54</v>
      </c>
      <c r="H20" s="33">
        <v>137.99</v>
      </c>
      <c r="I20" s="33">
        <v>162.83000000000001</v>
      </c>
      <c r="J20" s="33">
        <v>152.94</v>
      </c>
      <c r="K20" s="33">
        <v>238.35</v>
      </c>
      <c r="L20" s="33">
        <v>156.77000000000001</v>
      </c>
      <c r="M20" s="33">
        <v>121.78</v>
      </c>
      <c r="N20" s="33">
        <v>102.94</v>
      </c>
      <c r="O20" s="33">
        <v>140.21</v>
      </c>
      <c r="Q20" s="33">
        <v>55.05</v>
      </c>
      <c r="R20" s="33">
        <v>62.51</v>
      </c>
      <c r="S20" s="33">
        <v>55.43</v>
      </c>
      <c r="T20" s="33">
        <v>56.48</v>
      </c>
      <c r="V20" s="33">
        <v>21.66</v>
      </c>
      <c r="W20" s="33">
        <v>28.24</v>
      </c>
      <c r="X20" s="33">
        <v>37.97</v>
      </c>
      <c r="Y20" s="33">
        <v>21.52</v>
      </c>
      <c r="Z20" s="33">
        <v>35.22</v>
      </c>
      <c r="AA20" s="33">
        <v>27.32</v>
      </c>
    </row>
    <row r="21" spans="1:27" x14ac:dyDescent="0.3">
      <c r="A21" s="13">
        <v>1985</v>
      </c>
      <c r="B21" s="33">
        <v>100.73</v>
      </c>
      <c r="C21" s="33">
        <v>419.91</v>
      </c>
      <c r="D21" s="33">
        <v>127.82</v>
      </c>
      <c r="E21" s="33">
        <v>242.36</v>
      </c>
      <c r="F21" s="33">
        <v>227.68</v>
      </c>
      <c r="G21" s="33">
        <v>104.59</v>
      </c>
      <c r="H21" s="33">
        <v>142.19</v>
      </c>
      <c r="I21" s="33">
        <v>164.23</v>
      </c>
      <c r="J21" s="33">
        <v>160.15</v>
      </c>
      <c r="K21" s="33">
        <v>243.31</v>
      </c>
      <c r="L21" s="33">
        <v>163.37</v>
      </c>
      <c r="M21" s="33">
        <v>124.15</v>
      </c>
      <c r="N21" s="33">
        <v>107.8</v>
      </c>
      <c r="O21" s="33">
        <v>142.87</v>
      </c>
      <c r="Q21" s="33">
        <v>58.88</v>
      </c>
      <c r="R21" s="33">
        <v>67.739999999999995</v>
      </c>
      <c r="S21" s="33">
        <v>56.18</v>
      </c>
      <c r="T21" s="33">
        <v>58.97</v>
      </c>
      <c r="V21" s="33">
        <v>24.32</v>
      </c>
      <c r="W21" s="33">
        <v>31.68</v>
      </c>
      <c r="X21" s="33">
        <v>41.49</v>
      </c>
      <c r="Y21" s="33">
        <v>23.62</v>
      </c>
      <c r="Z21" s="33">
        <v>39.25</v>
      </c>
      <c r="AA21" s="33">
        <v>30.45</v>
      </c>
    </row>
    <row r="22" spans="1:27" x14ac:dyDescent="0.3">
      <c r="A22" s="13">
        <v>1986</v>
      </c>
      <c r="B22" s="33">
        <v>100.38</v>
      </c>
      <c r="C22" s="33">
        <v>422</v>
      </c>
      <c r="D22" s="33">
        <v>132.01</v>
      </c>
      <c r="E22" s="33">
        <v>235.71</v>
      </c>
      <c r="F22" s="33">
        <v>222.91</v>
      </c>
      <c r="G22" s="33">
        <v>105.04</v>
      </c>
      <c r="H22" s="33">
        <v>140.9</v>
      </c>
      <c r="I22" s="33">
        <v>157.83000000000001</v>
      </c>
      <c r="J22" s="33">
        <v>161.66</v>
      </c>
      <c r="K22" s="33">
        <v>238.68</v>
      </c>
      <c r="L22" s="33">
        <v>159.55000000000001</v>
      </c>
      <c r="M22" s="33">
        <v>121.21</v>
      </c>
      <c r="N22" s="33">
        <v>110.45</v>
      </c>
      <c r="O22" s="33">
        <v>141.28</v>
      </c>
      <c r="Q22" s="33">
        <v>59.42</v>
      </c>
      <c r="R22" s="33">
        <v>69.040000000000006</v>
      </c>
      <c r="S22" s="33">
        <v>56.15</v>
      </c>
      <c r="T22" s="33">
        <v>59.36</v>
      </c>
      <c r="V22" s="33">
        <v>26.43</v>
      </c>
      <c r="W22" s="33">
        <v>34.119999999999997</v>
      </c>
      <c r="X22" s="33">
        <v>44.88</v>
      </c>
      <c r="Y22" s="33">
        <v>26.25</v>
      </c>
      <c r="Z22" s="33">
        <v>42.42</v>
      </c>
      <c r="AA22" s="33">
        <v>32.93</v>
      </c>
    </row>
    <row r="23" spans="1:27" x14ac:dyDescent="0.3">
      <c r="A23" s="13">
        <v>1987</v>
      </c>
      <c r="B23" s="33">
        <v>100.89</v>
      </c>
      <c r="C23" s="33">
        <v>424.09</v>
      </c>
      <c r="D23" s="33">
        <v>139.18</v>
      </c>
      <c r="E23" s="33">
        <v>232.3</v>
      </c>
      <c r="F23" s="33">
        <v>225.75</v>
      </c>
      <c r="G23" s="33">
        <v>107.61</v>
      </c>
      <c r="H23" s="33">
        <v>144.38</v>
      </c>
      <c r="I23" s="33">
        <v>160.69</v>
      </c>
      <c r="J23" s="33">
        <v>165.41</v>
      </c>
      <c r="K23" s="33">
        <v>238.31</v>
      </c>
      <c r="L23" s="33">
        <v>162.69</v>
      </c>
      <c r="M23" s="33">
        <v>121.99</v>
      </c>
      <c r="N23" s="33">
        <v>113.66</v>
      </c>
      <c r="O23" s="33">
        <v>143.41999999999999</v>
      </c>
      <c r="Q23" s="33">
        <v>60.29</v>
      </c>
      <c r="R23" s="33">
        <v>71.75</v>
      </c>
      <c r="S23" s="33">
        <v>59.01</v>
      </c>
      <c r="T23" s="33">
        <v>61.86</v>
      </c>
      <c r="V23" s="33">
        <v>28.41</v>
      </c>
      <c r="W23" s="33">
        <v>36.090000000000003</v>
      </c>
      <c r="X23" s="33">
        <v>47.79</v>
      </c>
      <c r="Y23" s="33">
        <v>29.73</v>
      </c>
      <c r="Z23" s="33">
        <v>45.23</v>
      </c>
      <c r="AA23" s="33">
        <v>35.11</v>
      </c>
    </row>
    <row r="24" spans="1:27" x14ac:dyDescent="0.3">
      <c r="A24" s="13">
        <v>1988</v>
      </c>
      <c r="B24" s="33">
        <v>99.79</v>
      </c>
      <c r="C24" s="33">
        <v>424.66</v>
      </c>
      <c r="D24" s="33">
        <v>144.37</v>
      </c>
      <c r="E24" s="33">
        <v>225.67</v>
      </c>
      <c r="F24" s="33">
        <v>231.01</v>
      </c>
      <c r="G24" s="33">
        <v>110.69</v>
      </c>
      <c r="H24" s="33">
        <v>148.69999999999999</v>
      </c>
      <c r="I24" s="33">
        <v>162.1</v>
      </c>
      <c r="J24" s="33">
        <v>171.51</v>
      </c>
      <c r="K24" s="33">
        <v>241.55</v>
      </c>
      <c r="L24" s="33">
        <v>165.59</v>
      </c>
      <c r="M24" s="33">
        <v>122.93</v>
      </c>
      <c r="N24" s="33">
        <v>117.69</v>
      </c>
      <c r="O24" s="33">
        <v>145.33000000000001</v>
      </c>
      <c r="Q24" s="33">
        <v>63.02</v>
      </c>
      <c r="R24" s="33">
        <v>74.7</v>
      </c>
      <c r="S24" s="33">
        <v>62.87</v>
      </c>
      <c r="T24" s="33">
        <v>65.14</v>
      </c>
      <c r="V24" s="33">
        <v>31.59</v>
      </c>
      <c r="W24" s="33">
        <v>39.22</v>
      </c>
      <c r="X24" s="33">
        <v>51.49</v>
      </c>
      <c r="Y24" s="33">
        <v>34.97</v>
      </c>
      <c r="Z24" s="33">
        <v>49.47</v>
      </c>
      <c r="AA24" s="33">
        <v>38.380000000000003</v>
      </c>
    </row>
    <row r="25" spans="1:27" x14ac:dyDescent="0.3">
      <c r="A25" s="13">
        <v>1989</v>
      </c>
      <c r="B25" s="33">
        <v>99.71</v>
      </c>
      <c r="C25" s="33">
        <v>406.71</v>
      </c>
      <c r="D25" s="33">
        <v>151.24</v>
      </c>
      <c r="E25" s="33">
        <v>221.42</v>
      </c>
      <c r="F25" s="33">
        <v>236.63</v>
      </c>
      <c r="G25" s="33">
        <v>113.57</v>
      </c>
      <c r="H25" s="33">
        <v>157</v>
      </c>
      <c r="I25" s="33">
        <v>166.15</v>
      </c>
      <c r="J25" s="33">
        <v>177.43</v>
      </c>
      <c r="K25" s="33">
        <v>244.62</v>
      </c>
      <c r="L25" s="33">
        <v>167.37</v>
      </c>
      <c r="M25" s="33">
        <v>122.77</v>
      </c>
      <c r="N25" s="33">
        <v>121.07</v>
      </c>
      <c r="O25" s="33">
        <v>147.58000000000001</v>
      </c>
      <c r="Q25" s="33">
        <v>68.28</v>
      </c>
      <c r="R25" s="33">
        <v>79.27</v>
      </c>
      <c r="S25" s="33">
        <v>65.25</v>
      </c>
      <c r="T25" s="33">
        <v>68.48</v>
      </c>
      <c r="V25" s="33">
        <v>35.85</v>
      </c>
      <c r="W25" s="33">
        <v>43.73</v>
      </c>
      <c r="X25" s="33">
        <v>55.87</v>
      </c>
      <c r="Y25" s="33">
        <v>40.799999999999997</v>
      </c>
      <c r="Z25" s="33">
        <v>55.36</v>
      </c>
      <c r="AA25" s="33">
        <v>42.74</v>
      </c>
    </row>
    <row r="26" spans="1:27" x14ac:dyDescent="0.3">
      <c r="A26" s="13">
        <v>1990</v>
      </c>
      <c r="B26" s="33">
        <v>99.8</v>
      </c>
      <c r="C26" s="33">
        <v>381.53</v>
      </c>
      <c r="D26" s="33">
        <v>150.75</v>
      </c>
      <c r="E26" s="33">
        <v>217.08</v>
      </c>
      <c r="F26" s="33">
        <v>229.44</v>
      </c>
      <c r="G26" s="33">
        <v>113.93</v>
      </c>
      <c r="H26" s="33">
        <v>154.74</v>
      </c>
      <c r="I26" s="33">
        <v>163.36000000000001</v>
      </c>
      <c r="J26" s="33">
        <v>171.61</v>
      </c>
      <c r="K26" s="33">
        <v>231.1</v>
      </c>
      <c r="L26" s="33">
        <v>166.63</v>
      </c>
      <c r="M26" s="33">
        <v>121.76</v>
      </c>
      <c r="N26" s="33">
        <v>122.13</v>
      </c>
      <c r="O26" s="33">
        <v>145.41999999999999</v>
      </c>
      <c r="Q26" s="33">
        <v>73.099999999999994</v>
      </c>
      <c r="R26" s="33">
        <v>78.569999999999993</v>
      </c>
      <c r="S26" s="33">
        <v>67.040000000000006</v>
      </c>
      <c r="T26" s="33">
        <v>69.81</v>
      </c>
      <c r="V26" s="33">
        <v>38.79</v>
      </c>
      <c r="W26" s="33">
        <v>46.94</v>
      </c>
      <c r="X26" s="33">
        <v>60.07</v>
      </c>
      <c r="Y26" s="33">
        <v>45.39</v>
      </c>
      <c r="Z26" s="33">
        <v>59.39</v>
      </c>
      <c r="AA26" s="33">
        <v>46.04</v>
      </c>
    </row>
    <row r="27" spans="1:27" x14ac:dyDescent="0.3">
      <c r="A27" s="13">
        <v>1991</v>
      </c>
      <c r="B27" s="33">
        <v>99.96</v>
      </c>
      <c r="C27" s="33">
        <v>337.11</v>
      </c>
      <c r="D27" s="33">
        <v>148.03</v>
      </c>
      <c r="E27" s="33">
        <v>214.23</v>
      </c>
      <c r="F27" s="33">
        <v>215.51</v>
      </c>
      <c r="G27" s="33">
        <v>113.69</v>
      </c>
      <c r="H27" s="33">
        <v>141.61000000000001</v>
      </c>
      <c r="I27" s="33">
        <v>146.68</v>
      </c>
      <c r="J27" s="33">
        <v>160.69999999999999</v>
      </c>
      <c r="K27" s="33">
        <v>210.4</v>
      </c>
      <c r="L27" s="33">
        <v>156.47</v>
      </c>
      <c r="M27" s="33">
        <v>110.68</v>
      </c>
      <c r="N27" s="33">
        <v>112.85</v>
      </c>
      <c r="O27" s="33">
        <v>136.6</v>
      </c>
      <c r="Q27" s="33">
        <v>70.97</v>
      </c>
      <c r="R27" s="33">
        <v>79.73</v>
      </c>
      <c r="S27" s="33">
        <v>66.95</v>
      </c>
      <c r="T27" s="33">
        <v>69.88</v>
      </c>
      <c r="V27" s="33">
        <v>38.71</v>
      </c>
      <c r="W27" s="33">
        <v>46.36</v>
      </c>
      <c r="X27" s="33">
        <v>62.18</v>
      </c>
      <c r="Y27" s="33">
        <v>48.06</v>
      </c>
      <c r="Z27" s="33">
        <v>59.92</v>
      </c>
      <c r="AA27" s="33">
        <v>46.31</v>
      </c>
    </row>
    <row r="28" spans="1:27" x14ac:dyDescent="0.3">
      <c r="A28" s="13">
        <v>1992</v>
      </c>
      <c r="B28" s="33">
        <v>99.54</v>
      </c>
      <c r="C28" s="33">
        <v>333.48</v>
      </c>
      <c r="D28" s="33">
        <v>149.83000000000001</v>
      </c>
      <c r="E28" s="33">
        <v>218.24</v>
      </c>
      <c r="F28" s="33">
        <v>211.79</v>
      </c>
      <c r="G28" s="33">
        <v>116.14</v>
      </c>
      <c r="H28" s="33">
        <v>136.24</v>
      </c>
      <c r="I28" s="33">
        <v>141.24</v>
      </c>
      <c r="J28" s="33">
        <v>153.36000000000001</v>
      </c>
      <c r="K28" s="33">
        <v>196.28</v>
      </c>
      <c r="L28" s="33">
        <v>151.15</v>
      </c>
      <c r="M28" s="33">
        <v>105.89</v>
      </c>
      <c r="N28" s="33">
        <v>106.82</v>
      </c>
      <c r="O28" s="33">
        <v>133</v>
      </c>
      <c r="Q28" s="33">
        <v>76.13</v>
      </c>
      <c r="R28" s="33">
        <v>74.44</v>
      </c>
      <c r="S28" s="33">
        <v>69.73</v>
      </c>
      <c r="T28" s="33">
        <v>70.290000000000006</v>
      </c>
      <c r="V28" s="33">
        <v>41.21</v>
      </c>
      <c r="W28" s="33">
        <v>49.85</v>
      </c>
      <c r="X28" s="33">
        <v>67.05</v>
      </c>
      <c r="Y28" s="33">
        <v>49.94</v>
      </c>
      <c r="Z28" s="33">
        <v>63.97</v>
      </c>
      <c r="AA28" s="33">
        <v>49.64</v>
      </c>
    </row>
    <row r="29" spans="1:27" x14ac:dyDescent="0.3">
      <c r="A29" s="13">
        <v>1993</v>
      </c>
      <c r="B29" s="33">
        <v>98.75</v>
      </c>
      <c r="C29" s="33">
        <v>330.56</v>
      </c>
      <c r="D29" s="33">
        <v>145.66</v>
      </c>
      <c r="E29" s="33">
        <v>216.79</v>
      </c>
      <c r="F29" s="33">
        <v>207.21</v>
      </c>
      <c r="G29" s="33">
        <v>115.59</v>
      </c>
      <c r="H29" s="33">
        <v>134.44</v>
      </c>
      <c r="I29" s="33">
        <v>138.53</v>
      </c>
      <c r="J29" s="33">
        <v>152.84</v>
      </c>
      <c r="K29" s="33">
        <v>192.05</v>
      </c>
      <c r="L29" s="33">
        <v>143.31</v>
      </c>
      <c r="M29" s="33">
        <v>99.49</v>
      </c>
      <c r="N29" s="33">
        <v>109.66</v>
      </c>
      <c r="O29" s="33">
        <v>130.21</v>
      </c>
      <c r="Q29" s="33">
        <v>76.849999999999994</v>
      </c>
      <c r="R29" s="33">
        <v>74.650000000000006</v>
      </c>
      <c r="S29" s="33">
        <v>69.959999999999994</v>
      </c>
      <c r="T29" s="33">
        <v>70.599999999999994</v>
      </c>
      <c r="V29" s="33">
        <v>41.47</v>
      </c>
      <c r="W29" s="33">
        <v>49.7</v>
      </c>
      <c r="X29" s="33">
        <v>69.010000000000005</v>
      </c>
      <c r="Y29" s="33">
        <v>51.73</v>
      </c>
      <c r="Z29" s="33">
        <v>71.55</v>
      </c>
      <c r="AA29" s="33">
        <v>50.56</v>
      </c>
    </row>
    <row r="30" spans="1:27" x14ac:dyDescent="0.3">
      <c r="A30" s="13">
        <v>1994</v>
      </c>
      <c r="B30" s="33">
        <v>100.7</v>
      </c>
      <c r="C30" s="33">
        <v>338.04</v>
      </c>
      <c r="D30" s="33">
        <v>153.33000000000001</v>
      </c>
      <c r="E30" s="33">
        <v>211.75</v>
      </c>
      <c r="F30" s="33">
        <v>201.39</v>
      </c>
      <c r="G30" s="33">
        <v>116.07</v>
      </c>
      <c r="H30" s="33">
        <v>137.72</v>
      </c>
      <c r="I30" s="33">
        <v>142.69999999999999</v>
      </c>
      <c r="J30" s="33">
        <v>157.76</v>
      </c>
      <c r="K30" s="33">
        <v>194.8</v>
      </c>
      <c r="L30" s="33">
        <v>142.26</v>
      </c>
      <c r="M30" s="33">
        <v>98.5</v>
      </c>
      <c r="N30" s="33">
        <v>116.74</v>
      </c>
      <c r="O30" s="33">
        <v>132.03</v>
      </c>
      <c r="Q30" s="33">
        <v>76.989999999999995</v>
      </c>
      <c r="R30" s="33">
        <v>77.38</v>
      </c>
      <c r="S30" s="33">
        <v>72.150000000000006</v>
      </c>
      <c r="T30" s="33">
        <v>72.75</v>
      </c>
      <c r="V30" s="33">
        <v>42.38</v>
      </c>
      <c r="W30" s="33">
        <v>51.96</v>
      </c>
      <c r="X30" s="33">
        <v>69.790000000000006</v>
      </c>
      <c r="Y30" s="33">
        <v>52.35</v>
      </c>
      <c r="Z30" s="33">
        <v>74.38</v>
      </c>
      <c r="AA30" s="33">
        <v>52.12</v>
      </c>
    </row>
    <row r="31" spans="1:27" x14ac:dyDescent="0.3">
      <c r="A31" s="13">
        <v>1995</v>
      </c>
      <c r="B31" s="33">
        <v>101.22</v>
      </c>
      <c r="C31" s="33">
        <v>330.64</v>
      </c>
      <c r="D31" s="33">
        <v>156.9</v>
      </c>
      <c r="E31" s="33">
        <v>203.76</v>
      </c>
      <c r="F31" s="33">
        <v>212.07</v>
      </c>
      <c r="G31" s="33">
        <v>113.72</v>
      </c>
      <c r="H31" s="33">
        <v>143.43</v>
      </c>
      <c r="I31" s="33">
        <v>146.59</v>
      </c>
      <c r="J31" s="33">
        <v>177.43</v>
      </c>
      <c r="K31" s="33">
        <v>183.59</v>
      </c>
      <c r="L31" s="33">
        <v>148.01</v>
      </c>
      <c r="M31" s="33">
        <v>104.08</v>
      </c>
      <c r="N31" s="33">
        <v>120.05</v>
      </c>
      <c r="O31" s="33">
        <v>135.55000000000001</v>
      </c>
      <c r="Q31" s="33">
        <v>77.09</v>
      </c>
      <c r="R31" s="33">
        <v>79.569999999999993</v>
      </c>
      <c r="S31" s="33">
        <v>73.34</v>
      </c>
      <c r="T31" s="33">
        <v>74.180000000000007</v>
      </c>
      <c r="V31" s="33">
        <v>44.08</v>
      </c>
      <c r="W31" s="33">
        <v>55.02</v>
      </c>
      <c r="X31" s="33">
        <v>69.47</v>
      </c>
      <c r="Y31" s="33">
        <v>50.02</v>
      </c>
      <c r="Z31" s="33">
        <v>71.75</v>
      </c>
      <c r="AA31" s="33">
        <v>53.73</v>
      </c>
    </row>
    <row r="32" spans="1:27" x14ac:dyDescent="0.3">
      <c r="A32" s="13">
        <v>1996</v>
      </c>
      <c r="B32" s="33">
        <v>102.28</v>
      </c>
      <c r="C32" s="33">
        <v>329.81</v>
      </c>
      <c r="D32" s="33">
        <v>158.86000000000001</v>
      </c>
      <c r="E32" s="33">
        <v>200.29</v>
      </c>
      <c r="F32" s="33">
        <v>213.99</v>
      </c>
      <c r="G32" s="33">
        <v>112.14</v>
      </c>
      <c r="H32" s="33">
        <v>147.22999999999999</v>
      </c>
      <c r="I32" s="33">
        <v>149.08000000000001</v>
      </c>
      <c r="J32" s="33">
        <v>185.34</v>
      </c>
      <c r="K32" s="33">
        <v>193.94</v>
      </c>
      <c r="L32" s="33">
        <v>149.47999999999999</v>
      </c>
      <c r="M32" s="33">
        <v>107.05</v>
      </c>
      <c r="N32" s="33">
        <v>123.37</v>
      </c>
      <c r="O32" s="33">
        <v>137.83000000000001</v>
      </c>
      <c r="Q32" s="33">
        <v>76.94</v>
      </c>
      <c r="R32" s="33">
        <v>81.3</v>
      </c>
      <c r="S32" s="33">
        <v>73.64</v>
      </c>
      <c r="T32" s="33">
        <v>74.849999999999994</v>
      </c>
      <c r="V32" s="33">
        <v>44.65</v>
      </c>
      <c r="W32" s="33">
        <v>54.4</v>
      </c>
      <c r="X32" s="33">
        <v>76</v>
      </c>
      <c r="Y32" s="33">
        <v>50.08</v>
      </c>
      <c r="Z32" s="33">
        <v>71.989999999999995</v>
      </c>
      <c r="AA32" s="33">
        <v>54.57</v>
      </c>
    </row>
    <row r="33" spans="1:27" x14ac:dyDescent="0.3">
      <c r="A33" s="13">
        <v>1997</v>
      </c>
      <c r="B33" s="33">
        <v>104.62</v>
      </c>
      <c r="C33" s="33">
        <v>330.42</v>
      </c>
      <c r="D33" s="33">
        <v>157.43</v>
      </c>
      <c r="E33" s="33">
        <v>188.2</v>
      </c>
      <c r="F33" s="33">
        <v>207.81</v>
      </c>
      <c r="G33" s="33">
        <v>113.77</v>
      </c>
      <c r="H33" s="33">
        <v>150.08000000000001</v>
      </c>
      <c r="I33" s="33">
        <v>147.07</v>
      </c>
      <c r="J33" s="33">
        <v>182.42</v>
      </c>
      <c r="K33" s="33">
        <v>188.67</v>
      </c>
      <c r="L33" s="33">
        <v>149.28</v>
      </c>
      <c r="M33" s="33">
        <v>108.51</v>
      </c>
      <c r="N33" s="33">
        <v>125.19</v>
      </c>
      <c r="O33" s="33">
        <v>138</v>
      </c>
      <c r="Q33" s="33">
        <v>79.48</v>
      </c>
      <c r="R33" s="33">
        <v>85.8</v>
      </c>
      <c r="S33" s="33">
        <v>76.510000000000005</v>
      </c>
      <c r="T33" s="33">
        <v>78.08</v>
      </c>
      <c r="V33" s="33">
        <v>46.93</v>
      </c>
      <c r="W33" s="33">
        <v>53.96</v>
      </c>
      <c r="X33" s="33">
        <v>76.430000000000007</v>
      </c>
      <c r="Y33" s="33">
        <v>51.84</v>
      </c>
      <c r="Z33" s="33">
        <v>70.62</v>
      </c>
      <c r="AA33" s="33">
        <v>55.73</v>
      </c>
    </row>
    <row r="34" spans="1:27" x14ac:dyDescent="0.3">
      <c r="A34" s="13">
        <v>1998</v>
      </c>
      <c r="B34" s="33">
        <v>105.56</v>
      </c>
      <c r="C34" s="33">
        <v>317.36</v>
      </c>
      <c r="D34" s="33">
        <v>156.72</v>
      </c>
      <c r="E34" s="33">
        <v>177.74</v>
      </c>
      <c r="F34" s="33">
        <v>207.53</v>
      </c>
      <c r="G34" s="33">
        <v>113.06</v>
      </c>
      <c r="H34" s="33">
        <v>147.94999999999999</v>
      </c>
      <c r="I34" s="33">
        <v>147.77000000000001</v>
      </c>
      <c r="J34" s="33">
        <v>183.7</v>
      </c>
      <c r="K34" s="33">
        <v>187.74</v>
      </c>
      <c r="L34" s="33">
        <v>149.16</v>
      </c>
      <c r="M34" s="33">
        <v>110.6</v>
      </c>
      <c r="N34" s="33">
        <v>130.76</v>
      </c>
      <c r="O34" s="33">
        <v>138.82</v>
      </c>
      <c r="Q34" s="33">
        <v>83.06</v>
      </c>
      <c r="R34" s="33">
        <v>89.24</v>
      </c>
      <c r="S34" s="33">
        <v>79.67</v>
      </c>
      <c r="T34" s="33">
        <v>81.14</v>
      </c>
      <c r="V34" s="33">
        <v>49.45</v>
      </c>
      <c r="W34" s="33">
        <v>56.51</v>
      </c>
      <c r="X34" s="33">
        <v>75.28</v>
      </c>
      <c r="Y34" s="33">
        <v>53.12</v>
      </c>
      <c r="Z34" s="33">
        <v>68.12</v>
      </c>
      <c r="AA34" s="33">
        <v>57.29</v>
      </c>
    </row>
    <row r="35" spans="1:27" x14ac:dyDescent="0.3">
      <c r="A35" s="13">
        <v>1999</v>
      </c>
      <c r="B35" s="33">
        <v>105.39</v>
      </c>
      <c r="C35" s="33">
        <v>289.38</v>
      </c>
      <c r="D35" s="33">
        <v>154.94</v>
      </c>
      <c r="E35" s="33">
        <v>176.41</v>
      </c>
      <c r="F35" s="33">
        <v>196.27</v>
      </c>
      <c r="G35" s="33">
        <v>114.92</v>
      </c>
      <c r="H35" s="33">
        <v>146.13999999999999</v>
      </c>
      <c r="I35" s="33">
        <v>142.65</v>
      </c>
      <c r="J35" s="33">
        <v>177.57</v>
      </c>
      <c r="K35" s="33">
        <v>183.66</v>
      </c>
      <c r="L35" s="33">
        <v>141.94999999999999</v>
      </c>
      <c r="M35" s="33">
        <v>109.96</v>
      </c>
      <c r="N35" s="33">
        <v>127.2</v>
      </c>
      <c r="O35" s="33">
        <v>135.41999999999999</v>
      </c>
      <c r="Q35" s="33">
        <v>86</v>
      </c>
      <c r="R35" s="33">
        <v>93.25</v>
      </c>
      <c r="S35" s="33">
        <v>82.19</v>
      </c>
      <c r="T35" s="33">
        <v>84.05</v>
      </c>
      <c r="V35" s="33">
        <v>53.14</v>
      </c>
      <c r="W35" s="33">
        <v>57.54</v>
      </c>
      <c r="X35" s="33">
        <v>75.23</v>
      </c>
      <c r="Y35" s="33">
        <v>55.24</v>
      </c>
      <c r="Z35" s="33">
        <v>65.180000000000007</v>
      </c>
      <c r="AA35" s="33">
        <v>59.21</v>
      </c>
    </row>
    <row r="36" spans="1:27" x14ac:dyDescent="0.3">
      <c r="A36" s="13">
        <v>2000</v>
      </c>
      <c r="B36" s="33">
        <v>103.99</v>
      </c>
      <c r="C36" s="33">
        <v>268.52999999999997</v>
      </c>
      <c r="D36" s="33">
        <v>149.65</v>
      </c>
      <c r="E36" s="33">
        <v>168.05</v>
      </c>
      <c r="F36" s="33">
        <v>185.12</v>
      </c>
      <c r="G36" s="33">
        <v>113.06</v>
      </c>
      <c r="H36" s="33">
        <v>143.63999999999999</v>
      </c>
      <c r="I36" s="33">
        <v>139.30000000000001</v>
      </c>
      <c r="J36" s="33">
        <v>173.89</v>
      </c>
      <c r="K36" s="33">
        <v>186.85</v>
      </c>
      <c r="L36" s="33">
        <v>138.97999999999999</v>
      </c>
      <c r="M36" s="33">
        <v>106.9</v>
      </c>
      <c r="N36" s="33">
        <v>126.15</v>
      </c>
      <c r="O36" s="33">
        <v>132.54</v>
      </c>
      <c r="Q36" s="33">
        <v>89.45</v>
      </c>
      <c r="R36" s="33">
        <v>95.28</v>
      </c>
      <c r="S36" s="33">
        <v>83.33</v>
      </c>
      <c r="T36" s="33">
        <v>85.5</v>
      </c>
      <c r="V36" s="33">
        <v>54.84</v>
      </c>
      <c r="W36" s="33">
        <v>60.52</v>
      </c>
      <c r="X36" s="33">
        <v>78.3</v>
      </c>
      <c r="Y36" s="33">
        <v>59.53</v>
      </c>
      <c r="Z36" s="33">
        <v>66.349999999999994</v>
      </c>
      <c r="AA36" s="33">
        <v>61.17</v>
      </c>
    </row>
    <row r="37" spans="1:27" x14ac:dyDescent="0.3">
      <c r="A37" s="13">
        <v>2001</v>
      </c>
      <c r="B37" s="33">
        <v>100.66</v>
      </c>
      <c r="C37" s="33">
        <v>238.58</v>
      </c>
      <c r="D37" s="33">
        <v>143.77000000000001</v>
      </c>
      <c r="E37" s="33">
        <v>173.87</v>
      </c>
      <c r="F37" s="33">
        <v>182.33</v>
      </c>
      <c r="G37" s="33">
        <v>107.98</v>
      </c>
      <c r="H37" s="33">
        <v>141.38999999999999</v>
      </c>
      <c r="I37" s="33">
        <v>134.88</v>
      </c>
      <c r="J37" s="33">
        <v>171.46</v>
      </c>
      <c r="K37" s="33">
        <v>174.99</v>
      </c>
      <c r="L37" s="33">
        <v>134.99</v>
      </c>
      <c r="M37" s="33">
        <v>103.63</v>
      </c>
      <c r="N37" s="33">
        <v>124.28</v>
      </c>
      <c r="O37" s="33">
        <v>128.19999999999999</v>
      </c>
      <c r="Q37" s="33">
        <v>91.04</v>
      </c>
      <c r="R37" s="33">
        <v>95.44</v>
      </c>
      <c r="S37" s="33">
        <v>85.99</v>
      </c>
      <c r="T37" s="33">
        <v>87.22</v>
      </c>
      <c r="V37" s="33">
        <v>57.21</v>
      </c>
      <c r="W37" s="33">
        <v>62.6</v>
      </c>
      <c r="X37" s="33">
        <v>80.8</v>
      </c>
      <c r="Y37" s="33">
        <v>65.47</v>
      </c>
      <c r="Z37" s="33">
        <v>68.37</v>
      </c>
      <c r="AA37" s="33">
        <v>63.66</v>
      </c>
    </row>
    <row r="38" spans="1:27" x14ac:dyDescent="0.3">
      <c r="A38" s="13">
        <v>2002</v>
      </c>
      <c r="B38" s="33">
        <v>99.62</v>
      </c>
      <c r="C38" s="33">
        <v>216.24</v>
      </c>
      <c r="D38" s="33">
        <v>137.75</v>
      </c>
      <c r="E38" s="33">
        <v>167.29</v>
      </c>
      <c r="F38" s="33">
        <v>181.03</v>
      </c>
      <c r="G38" s="33">
        <v>108.48</v>
      </c>
      <c r="H38" s="33">
        <v>137.68</v>
      </c>
      <c r="I38" s="33">
        <v>129.88</v>
      </c>
      <c r="J38" s="33">
        <v>150.79</v>
      </c>
      <c r="K38" s="33">
        <v>164.73</v>
      </c>
      <c r="L38" s="33">
        <v>128.49</v>
      </c>
      <c r="M38" s="33">
        <v>100.09</v>
      </c>
      <c r="N38" s="33">
        <v>116.75</v>
      </c>
      <c r="O38" s="33">
        <v>123.03</v>
      </c>
      <c r="Q38" s="33">
        <v>93.67</v>
      </c>
      <c r="R38" s="33">
        <v>94.74</v>
      </c>
      <c r="S38" s="33">
        <v>86.3</v>
      </c>
      <c r="T38" s="33">
        <v>87.69</v>
      </c>
      <c r="V38" s="33">
        <v>56.09</v>
      </c>
      <c r="W38" s="33">
        <v>63.61</v>
      </c>
      <c r="X38" s="33">
        <v>81.33</v>
      </c>
      <c r="Y38" s="33">
        <v>66.27</v>
      </c>
      <c r="Z38" s="33">
        <v>70.040000000000006</v>
      </c>
      <c r="AA38" s="33">
        <v>63</v>
      </c>
    </row>
    <row r="39" spans="1:27" x14ac:dyDescent="0.3">
      <c r="A39" s="13">
        <v>2003</v>
      </c>
      <c r="B39" s="33">
        <v>99.91</v>
      </c>
      <c r="C39" s="33">
        <v>192.76</v>
      </c>
      <c r="D39" s="33">
        <v>134.21</v>
      </c>
      <c r="E39" s="33">
        <v>166.8</v>
      </c>
      <c r="F39" s="33">
        <v>173.3</v>
      </c>
      <c r="G39" s="33">
        <v>107.75</v>
      </c>
      <c r="H39" s="33">
        <v>132.69999999999999</v>
      </c>
      <c r="I39" s="33">
        <v>123.92</v>
      </c>
      <c r="J39" s="33">
        <v>139.66999999999999</v>
      </c>
      <c r="K39" s="33">
        <v>145.72999999999999</v>
      </c>
      <c r="L39" s="33">
        <v>117.81</v>
      </c>
      <c r="M39" s="33">
        <v>97.36</v>
      </c>
      <c r="N39" s="33">
        <v>112.71</v>
      </c>
      <c r="O39" s="33">
        <v>118.21</v>
      </c>
      <c r="Q39" s="33">
        <v>95.34</v>
      </c>
      <c r="R39" s="33">
        <v>95.26</v>
      </c>
      <c r="S39" s="33">
        <v>88.04</v>
      </c>
      <c r="T39" s="33">
        <v>89.01</v>
      </c>
      <c r="V39" s="33">
        <v>59.89</v>
      </c>
      <c r="W39" s="33">
        <v>65.38</v>
      </c>
      <c r="X39" s="33">
        <v>81.38</v>
      </c>
      <c r="Y39" s="33">
        <v>70.680000000000007</v>
      </c>
      <c r="Z39" s="33">
        <v>73.400000000000006</v>
      </c>
      <c r="AA39" s="33">
        <v>65.930000000000007</v>
      </c>
    </row>
    <row r="40" spans="1:27" x14ac:dyDescent="0.3">
      <c r="A40" s="13">
        <v>2004</v>
      </c>
      <c r="B40" s="33">
        <v>99.95</v>
      </c>
      <c r="C40" s="33">
        <v>174.95</v>
      </c>
      <c r="D40" s="33">
        <v>130.12</v>
      </c>
      <c r="E40" s="33">
        <v>165.53</v>
      </c>
      <c r="F40" s="33">
        <v>164.31</v>
      </c>
      <c r="G40" s="33">
        <v>107.57</v>
      </c>
      <c r="H40" s="33">
        <v>130.19999999999999</v>
      </c>
      <c r="I40" s="33">
        <v>118.25</v>
      </c>
      <c r="J40" s="33">
        <v>129.41999999999999</v>
      </c>
      <c r="K40" s="33">
        <v>139.36000000000001</v>
      </c>
      <c r="L40" s="33">
        <v>115.85</v>
      </c>
      <c r="M40" s="33">
        <v>95.34</v>
      </c>
      <c r="N40" s="33">
        <v>110.25</v>
      </c>
      <c r="O40" s="33">
        <v>115</v>
      </c>
      <c r="Q40" s="33">
        <v>96.96</v>
      </c>
      <c r="R40" s="33">
        <v>95.12</v>
      </c>
      <c r="S40" s="33">
        <v>89.7</v>
      </c>
      <c r="T40" s="33">
        <v>89.93</v>
      </c>
      <c r="V40" s="33">
        <v>60.05</v>
      </c>
      <c r="W40" s="33">
        <v>66.05</v>
      </c>
      <c r="X40" s="33">
        <v>81.56</v>
      </c>
      <c r="Y40" s="33">
        <v>70.98</v>
      </c>
      <c r="Z40" s="33">
        <v>77.25</v>
      </c>
      <c r="AA40" s="33">
        <v>66.61</v>
      </c>
    </row>
    <row r="41" spans="1:27" x14ac:dyDescent="0.3">
      <c r="A41" s="13">
        <v>2005</v>
      </c>
      <c r="B41" s="33">
        <v>99.8</v>
      </c>
      <c r="C41" s="33">
        <v>154.55000000000001</v>
      </c>
      <c r="D41" s="33">
        <v>126.5</v>
      </c>
      <c r="E41" s="33">
        <v>156.26</v>
      </c>
      <c r="F41" s="33">
        <v>159.03</v>
      </c>
      <c r="G41" s="33">
        <v>107.26</v>
      </c>
      <c r="H41" s="33">
        <v>124.22</v>
      </c>
      <c r="I41" s="33">
        <v>114.41</v>
      </c>
      <c r="J41" s="33">
        <v>126.17</v>
      </c>
      <c r="K41" s="33">
        <v>136.58000000000001</v>
      </c>
      <c r="L41" s="33">
        <v>113.74</v>
      </c>
      <c r="M41" s="33">
        <v>94.6</v>
      </c>
      <c r="N41" s="33">
        <v>105.26</v>
      </c>
      <c r="O41" s="33">
        <v>111.81</v>
      </c>
      <c r="Q41" s="33">
        <v>97.14</v>
      </c>
      <c r="R41" s="33">
        <v>94.43</v>
      </c>
      <c r="S41" s="33">
        <v>90.76</v>
      </c>
      <c r="T41" s="33">
        <v>90.29</v>
      </c>
      <c r="V41" s="33">
        <v>63.52</v>
      </c>
      <c r="W41" s="33">
        <v>69.510000000000005</v>
      </c>
      <c r="X41" s="33">
        <v>84.49</v>
      </c>
      <c r="Y41" s="33">
        <v>76.7</v>
      </c>
      <c r="Z41" s="33">
        <v>81.97</v>
      </c>
      <c r="AA41" s="33">
        <v>70.63</v>
      </c>
    </row>
    <row r="42" spans="1:27" x14ac:dyDescent="0.3">
      <c r="A42" s="13">
        <v>2006</v>
      </c>
      <c r="B42" s="33">
        <v>95.19</v>
      </c>
      <c r="C42" s="33">
        <v>140.01</v>
      </c>
      <c r="D42" s="33">
        <v>122.8</v>
      </c>
      <c r="E42" s="33">
        <v>151.4</v>
      </c>
      <c r="F42" s="33">
        <v>147.35</v>
      </c>
      <c r="G42" s="33">
        <v>115.01</v>
      </c>
      <c r="H42" s="33">
        <v>125.36</v>
      </c>
      <c r="I42" s="33">
        <v>115.04</v>
      </c>
      <c r="J42" s="33">
        <v>120.78</v>
      </c>
      <c r="K42" s="33">
        <v>139.63999999999999</v>
      </c>
      <c r="L42" s="33">
        <v>109.48</v>
      </c>
      <c r="M42" s="33">
        <v>91.93</v>
      </c>
      <c r="N42" s="33">
        <v>105.52</v>
      </c>
      <c r="O42" s="33">
        <v>109.7</v>
      </c>
      <c r="Q42" s="33">
        <v>94.95</v>
      </c>
      <c r="R42" s="33">
        <v>96.59</v>
      </c>
      <c r="S42" s="33">
        <v>89.96</v>
      </c>
      <c r="T42" s="33">
        <v>90.56</v>
      </c>
      <c r="V42" s="33">
        <v>67.62</v>
      </c>
      <c r="W42" s="33">
        <v>70.72</v>
      </c>
      <c r="X42" s="33">
        <v>84.22</v>
      </c>
      <c r="Y42" s="33">
        <v>77.12</v>
      </c>
      <c r="Z42" s="33">
        <v>83.74</v>
      </c>
      <c r="AA42" s="33">
        <v>72.92</v>
      </c>
    </row>
    <row r="43" spans="1:27" x14ac:dyDescent="0.3">
      <c r="A43" s="13">
        <v>2007</v>
      </c>
      <c r="B43" s="33">
        <v>95.96</v>
      </c>
      <c r="C43" s="33">
        <v>131</v>
      </c>
      <c r="D43" s="33">
        <v>121.54</v>
      </c>
      <c r="E43" s="33">
        <v>155.5</v>
      </c>
      <c r="F43" s="33">
        <v>146.72999999999999</v>
      </c>
      <c r="G43" s="33">
        <v>113.16</v>
      </c>
      <c r="H43" s="33">
        <v>123.23</v>
      </c>
      <c r="I43" s="33">
        <v>112.2</v>
      </c>
      <c r="J43" s="33">
        <v>118.16</v>
      </c>
      <c r="K43" s="33">
        <v>131.13999999999999</v>
      </c>
      <c r="L43" s="33">
        <v>108.33</v>
      </c>
      <c r="M43" s="33">
        <v>90.97</v>
      </c>
      <c r="N43" s="33">
        <v>102.55</v>
      </c>
      <c r="O43" s="33">
        <v>108.35</v>
      </c>
      <c r="Q43" s="33">
        <v>94.92</v>
      </c>
      <c r="R43" s="33">
        <v>97.1</v>
      </c>
      <c r="S43" s="33">
        <v>91.59</v>
      </c>
      <c r="T43" s="33">
        <v>91.74</v>
      </c>
      <c r="V43" s="33">
        <v>71.38</v>
      </c>
      <c r="W43" s="33">
        <v>72.900000000000006</v>
      </c>
      <c r="X43" s="33">
        <v>88.72</v>
      </c>
      <c r="Y43" s="33">
        <v>81.37</v>
      </c>
      <c r="Z43" s="33">
        <v>85.06</v>
      </c>
      <c r="AA43" s="33">
        <v>76.44</v>
      </c>
    </row>
    <row r="44" spans="1:27" x14ac:dyDescent="0.3">
      <c r="A44" s="13">
        <v>2008</v>
      </c>
      <c r="B44" s="33">
        <v>94.78</v>
      </c>
      <c r="C44" s="33">
        <v>117.5</v>
      </c>
      <c r="D44" s="33">
        <v>114.52</v>
      </c>
      <c r="E44" s="33">
        <v>149.33000000000001</v>
      </c>
      <c r="F44" s="33">
        <v>131.86000000000001</v>
      </c>
      <c r="G44" s="33">
        <v>113.47</v>
      </c>
      <c r="H44" s="33">
        <v>118.77</v>
      </c>
      <c r="I44" s="33">
        <v>112.71</v>
      </c>
      <c r="J44" s="33">
        <v>109.94</v>
      </c>
      <c r="K44" s="33">
        <v>125.75</v>
      </c>
      <c r="L44" s="33">
        <v>109.72</v>
      </c>
      <c r="M44" s="33">
        <v>90.84</v>
      </c>
      <c r="N44" s="33">
        <v>100.99</v>
      </c>
      <c r="O44" s="33">
        <v>106.05</v>
      </c>
      <c r="Q44" s="33">
        <v>95.64</v>
      </c>
      <c r="R44" s="33">
        <v>97.15</v>
      </c>
      <c r="S44" s="33">
        <v>94.39</v>
      </c>
      <c r="T44" s="33">
        <v>93.53</v>
      </c>
      <c r="V44" s="33">
        <v>70.88</v>
      </c>
      <c r="W44" s="33">
        <v>75.930000000000007</v>
      </c>
      <c r="X44" s="33">
        <v>89.86</v>
      </c>
      <c r="Y44" s="33">
        <v>84.98</v>
      </c>
      <c r="Z44" s="33">
        <v>83.3</v>
      </c>
      <c r="AA44" s="33">
        <v>77.010000000000005</v>
      </c>
    </row>
    <row r="45" spans="1:27" x14ac:dyDescent="0.3">
      <c r="A45" s="13">
        <v>2009</v>
      </c>
      <c r="B45" s="33">
        <v>92.66</v>
      </c>
      <c r="C45" s="33">
        <v>102.38</v>
      </c>
      <c r="D45" s="33">
        <v>106.16</v>
      </c>
      <c r="E45" s="33">
        <v>136.13</v>
      </c>
      <c r="F45" s="33">
        <v>120.83</v>
      </c>
      <c r="G45" s="33">
        <v>110.24</v>
      </c>
      <c r="H45" s="33">
        <v>103.69</v>
      </c>
      <c r="I45" s="33">
        <v>104.99</v>
      </c>
      <c r="J45" s="33">
        <v>98.63</v>
      </c>
      <c r="K45" s="33">
        <v>121.61</v>
      </c>
      <c r="L45" s="33">
        <v>101.95</v>
      </c>
      <c r="M45" s="33">
        <v>87.45</v>
      </c>
      <c r="N45" s="33">
        <v>93.81</v>
      </c>
      <c r="O45" s="33">
        <v>99.07</v>
      </c>
      <c r="Q45" s="33">
        <v>90.6</v>
      </c>
      <c r="R45" s="33">
        <v>95.33</v>
      </c>
      <c r="S45" s="33">
        <v>91.21</v>
      </c>
      <c r="T45" s="33">
        <v>91.51</v>
      </c>
      <c r="V45" s="33">
        <v>70.150000000000006</v>
      </c>
      <c r="W45" s="33">
        <v>76.59</v>
      </c>
      <c r="X45" s="33">
        <v>94.23</v>
      </c>
      <c r="Y45" s="33">
        <v>82.14</v>
      </c>
      <c r="Z45" s="33">
        <v>74.77</v>
      </c>
      <c r="AA45" s="33">
        <v>75.09</v>
      </c>
    </row>
    <row r="46" spans="1:27" x14ac:dyDescent="0.3">
      <c r="A46" s="13">
        <v>2010</v>
      </c>
      <c r="B46" s="33">
        <v>91.51</v>
      </c>
      <c r="C46" s="33">
        <v>103.07</v>
      </c>
      <c r="D46" s="33">
        <v>109.54</v>
      </c>
      <c r="E46" s="33">
        <v>138.69999999999999</v>
      </c>
      <c r="F46" s="33">
        <v>115.42</v>
      </c>
      <c r="G46" s="33">
        <v>104.29</v>
      </c>
      <c r="H46" s="33">
        <v>104.68</v>
      </c>
      <c r="I46" s="33">
        <v>102.21</v>
      </c>
      <c r="J46" s="33">
        <v>102.68</v>
      </c>
      <c r="K46" s="33">
        <v>123.86</v>
      </c>
      <c r="L46" s="33">
        <v>105.07</v>
      </c>
      <c r="M46" s="33">
        <v>86.99</v>
      </c>
      <c r="N46" s="33">
        <v>89.88</v>
      </c>
      <c r="O46" s="33">
        <v>98.61</v>
      </c>
      <c r="Q46" s="33">
        <v>92.48</v>
      </c>
      <c r="R46" s="33">
        <v>96.58</v>
      </c>
      <c r="S46" s="33">
        <v>90.58</v>
      </c>
      <c r="T46" s="33">
        <v>91.66</v>
      </c>
      <c r="V46" s="33">
        <v>71.09</v>
      </c>
      <c r="W46" s="33">
        <v>79.77</v>
      </c>
      <c r="X46" s="33">
        <v>103.45</v>
      </c>
      <c r="Y46" s="33">
        <v>86.52</v>
      </c>
      <c r="Z46" s="33">
        <v>72.989999999999995</v>
      </c>
      <c r="AA46" s="33">
        <v>76.97</v>
      </c>
    </row>
    <row r="47" spans="1:27" x14ac:dyDescent="0.3">
      <c r="A47" s="13">
        <v>2011</v>
      </c>
      <c r="B47" s="33">
        <v>91.65</v>
      </c>
      <c r="C47" s="33">
        <v>94.75</v>
      </c>
      <c r="D47" s="33">
        <v>103.02</v>
      </c>
      <c r="E47" s="33">
        <v>132.57</v>
      </c>
      <c r="F47" s="33">
        <v>121.01</v>
      </c>
      <c r="G47" s="33">
        <v>99.79</v>
      </c>
      <c r="H47" s="33">
        <v>103.62</v>
      </c>
      <c r="I47" s="33">
        <v>100.82</v>
      </c>
      <c r="J47" s="33">
        <v>109.86</v>
      </c>
      <c r="K47" s="33">
        <v>124.34</v>
      </c>
      <c r="L47" s="33">
        <v>107.85</v>
      </c>
      <c r="M47" s="33">
        <v>84.4</v>
      </c>
      <c r="N47" s="33">
        <v>88.6</v>
      </c>
      <c r="O47" s="33">
        <v>97.51</v>
      </c>
      <c r="Q47" s="33">
        <v>92.89</v>
      </c>
      <c r="R47" s="33">
        <v>96.03</v>
      </c>
      <c r="S47" s="33">
        <v>91.46</v>
      </c>
      <c r="T47" s="33">
        <v>92.1</v>
      </c>
      <c r="V47" s="33">
        <v>72.87</v>
      </c>
      <c r="W47" s="33">
        <v>82.56</v>
      </c>
      <c r="X47" s="33">
        <v>109.18</v>
      </c>
      <c r="Y47" s="33">
        <v>86.33</v>
      </c>
      <c r="Z47" s="33">
        <v>75.599999999999994</v>
      </c>
      <c r="AA47" s="33">
        <v>79.42</v>
      </c>
    </row>
    <row r="48" spans="1:27" x14ac:dyDescent="0.3">
      <c r="A48" s="13">
        <v>2012</v>
      </c>
      <c r="B48" s="33">
        <v>93.8</v>
      </c>
      <c r="C48" s="33">
        <v>101.4</v>
      </c>
      <c r="D48" s="33">
        <v>97.45</v>
      </c>
      <c r="E48" s="33">
        <v>128.99</v>
      </c>
      <c r="F48" s="33">
        <v>124.74</v>
      </c>
      <c r="G48" s="33">
        <v>101.15</v>
      </c>
      <c r="H48" s="33">
        <v>98.12</v>
      </c>
      <c r="I48" s="33">
        <v>99.1</v>
      </c>
      <c r="J48" s="33">
        <v>105.68</v>
      </c>
      <c r="K48" s="33">
        <v>114.13</v>
      </c>
      <c r="L48" s="33">
        <v>108.53</v>
      </c>
      <c r="M48" s="33">
        <v>85.86</v>
      </c>
      <c r="N48" s="33">
        <v>94.27</v>
      </c>
      <c r="O48" s="33">
        <v>98.19</v>
      </c>
      <c r="Q48" s="33">
        <v>94.33</v>
      </c>
      <c r="R48" s="33">
        <v>95.36</v>
      </c>
      <c r="S48" s="33">
        <v>94.34</v>
      </c>
      <c r="T48" s="33">
        <v>93.78</v>
      </c>
      <c r="V48" s="33">
        <v>78.78</v>
      </c>
      <c r="W48" s="33">
        <v>82.08</v>
      </c>
      <c r="X48" s="33">
        <v>113.81</v>
      </c>
      <c r="Y48" s="33">
        <v>88.12</v>
      </c>
      <c r="Z48" s="33">
        <v>79.290000000000006</v>
      </c>
      <c r="AA48" s="33">
        <v>83.99</v>
      </c>
    </row>
    <row r="49" spans="1:27" x14ac:dyDescent="0.3">
      <c r="A49" s="13">
        <v>2013</v>
      </c>
      <c r="B49" s="33">
        <v>92.7</v>
      </c>
      <c r="C49" s="33">
        <v>102.23</v>
      </c>
      <c r="D49" s="33">
        <v>96.22</v>
      </c>
      <c r="E49" s="33">
        <v>122.93</v>
      </c>
      <c r="F49" s="33">
        <v>114.27</v>
      </c>
      <c r="G49" s="33">
        <v>101.06</v>
      </c>
      <c r="H49" s="33">
        <v>99.96</v>
      </c>
      <c r="I49" s="33">
        <v>105.57</v>
      </c>
      <c r="J49" s="33">
        <v>106.47</v>
      </c>
      <c r="K49" s="33">
        <v>109.45</v>
      </c>
      <c r="L49" s="33">
        <v>105.71</v>
      </c>
      <c r="M49" s="33">
        <v>87.23</v>
      </c>
      <c r="N49" s="33">
        <v>92.43</v>
      </c>
      <c r="O49" s="33">
        <v>97.87</v>
      </c>
      <c r="Q49" s="33">
        <v>96.27</v>
      </c>
      <c r="R49" s="33">
        <v>98.01</v>
      </c>
      <c r="S49" s="33">
        <v>96.63</v>
      </c>
      <c r="T49" s="33">
        <v>96.23</v>
      </c>
      <c r="V49" s="33">
        <v>84.1</v>
      </c>
      <c r="W49" s="33">
        <v>86.14</v>
      </c>
      <c r="X49" s="33">
        <v>110.8</v>
      </c>
      <c r="Y49" s="33">
        <v>86.4</v>
      </c>
      <c r="Z49" s="33">
        <v>83.08</v>
      </c>
      <c r="AA49" s="33">
        <v>87.77</v>
      </c>
    </row>
    <row r="50" spans="1:27" x14ac:dyDescent="0.3">
      <c r="A50" s="13">
        <v>2014</v>
      </c>
      <c r="B50" s="33">
        <v>92.28</v>
      </c>
      <c r="C50" s="33">
        <v>100.63</v>
      </c>
      <c r="D50" s="33">
        <v>100.07</v>
      </c>
      <c r="E50" s="33">
        <v>123.73</v>
      </c>
      <c r="F50" s="33">
        <v>108.52</v>
      </c>
      <c r="G50" s="33">
        <v>99.7</v>
      </c>
      <c r="H50" s="33">
        <v>103.94</v>
      </c>
      <c r="I50" s="33">
        <v>103.78</v>
      </c>
      <c r="J50" s="33">
        <v>104.77</v>
      </c>
      <c r="K50" s="33">
        <v>106.36</v>
      </c>
      <c r="L50" s="33">
        <v>101.84</v>
      </c>
      <c r="M50" s="33">
        <v>89.91</v>
      </c>
      <c r="N50" s="33">
        <v>91.58</v>
      </c>
      <c r="O50" s="33">
        <v>97.92</v>
      </c>
      <c r="Q50" s="33">
        <v>94.82</v>
      </c>
      <c r="R50" s="33">
        <v>98.81</v>
      </c>
      <c r="S50" s="33">
        <v>99.3</v>
      </c>
      <c r="T50" s="33">
        <v>98.18</v>
      </c>
      <c r="V50" s="33">
        <v>87.52</v>
      </c>
      <c r="W50" s="33">
        <v>93.88</v>
      </c>
      <c r="X50" s="33">
        <v>115.34</v>
      </c>
      <c r="Y50" s="33">
        <v>90.1</v>
      </c>
      <c r="Z50" s="33">
        <v>89.25</v>
      </c>
      <c r="AA50" s="33">
        <v>92.78</v>
      </c>
    </row>
    <row r="51" spans="1:27" x14ac:dyDescent="0.3">
      <c r="A51" s="13">
        <v>2015</v>
      </c>
      <c r="B51" s="33">
        <v>96.26</v>
      </c>
      <c r="C51" s="33">
        <v>102.02</v>
      </c>
      <c r="D51" s="33">
        <v>98.96</v>
      </c>
      <c r="E51" s="33">
        <v>101.45</v>
      </c>
      <c r="F51" s="33">
        <v>104.63</v>
      </c>
      <c r="G51" s="33">
        <v>99.83</v>
      </c>
      <c r="H51" s="33">
        <v>106.44</v>
      </c>
      <c r="I51" s="33">
        <v>105.5</v>
      </c>
      <c r="J51" s="33">
        <v>98.43</v>
      </c>
      <c r="K51" s="33">
        <v>112.79</v>
      </c>
      <c r="L51" s="33">
        <v>100.9</v>
      </c>
      <c r="M51" s="33">
        <v>95.64</v>
      </c>
      <c r="N51" s="33">
        <v>93.37</v>
      </c>
      <c r="O51" s="33">
        <v>99.53</v>
      </c>
      <c r="Q51" s="33">
        <v>97.43</v>
      </c>
      <c r="R51" s="33">
        <v>100.92</v>
      </c>
      <c r="S51" s="33">
        <v>98.61</v>
      </c>
      <c r="T51" s="33">
        <v>99.04</v>
      </c>
      <c r="V51" s="33">
        <v>91.97</v>
      </c>
      <c r="W51" s="33">
        <v>100.98</v>
      </c>
      <c r="X51" s="33">
        <v>106.49</v>
      </c>
      <c r="Y51" s="33">
        <v>94.65</v>
      </c>
      <c r="Z51" s="33">
        <v>89.62</v>
      </c>
      <c r="AA51" s="33">
        <v>95.75</v>
      </c>
    </row>
    <row r="52" spans="1:27" x14ac:dyDescent="0.3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ht="12.25" customHeight="1" x14ac:dyDescent="0.3">
      <c r="A53" s="13">
        <v>2017</v>
      </c>
      <c r="B53" s="33">
        <v>99.07</v>
      </c>
      <c r="C53" s="33">
        <v>96.9</v>
      </c>
      <c r="D53" s="33">
        <v>99.6</v>
      </c>
      <c r="E53" s="33">
        <v>96.15</v>
      </c>
      <c r="F53" s="33">
        <v>101.31</v>
      </c>
      <c r="G53" s="33">
        <v>107.16</v>
      </c>
      <c r="H53" s="33">
        <v>107.14</v>
      </c>
      <c r="I53" s="33">
        <v>100.44</v>
      </c>
      <c r="J53" s="33">
        <v>96.54</v>
      </c>
      <c r="K53" s="33">
        <v>105.08</v>
      </c>
      <c r="L53" s="33">
        <v>101.43</v>
      </c>
      <c r="M53" s="33">
        <v>99.61</v>
      </c>
      <c r="N53" s="33">
        <v>100.53</v>
      </c>
      <c r="O53" s="33">
        <v>101.2</v>
      </c>
      <c r="Q53" s="33">
        <v>99.67</v>
      </c>
      <c r="R53" s="33">
        <v>102.8</v>
      </c>
      <c r="S53" s="33">
        <v>101.3</v>
      </c>
      <c r="T53" s="33">
        <v>101.49</v>
      </c>
      <c r="V53" s="33">
        <v>96.94</v>
      </c>
      <c r="W53" s="33">
        <v>94.83</v>
      </c>
      <c r="X53" s="33">
        <v>98.03</v>
      </c>
      <c r="Y53" s="33">
        <v>102.19</v>
      </c>
      <c r="Z53" s="33">
        <v>98.62</v>
      </c>
      <c r="AA53" s="33">
        <v>97.71</v>
      </c>
    </row>
    <row r="54" spans="1:27" x14ac:dyDescent="0.3">
      <c r="A54" s="13">
        <v>2018</v>
      </c>
      <c r="B54" s="33">
        <v>101.68</v>
      </c>
      <c r="C54" s="33">
        <v>96.12</v>
      </c>
      <c r="D54" s="33">
        <v>102.61</v>
      </c>
      <c r="E54" s="33">
        <v>109.5</v>
      </c>
      <c r="F54" s="33">
        <v>104.3</v>
      </c>
      <c r="G54" s="33">
        <v>106.54</v>
      </c>
      <c r="H54" s="33">
        <v>105.1</v>
      </c>
      <c r="I54" s="33">
        <v>107.25</v>
      </c>
      <c r="J54" s="33">
        <v>93.03</v>
      </c>
      <c r="K54" s="33">
        <v>111.4</v>
      </c>
      <c r="L54" s="33">
        <v>104.79</v>
      </c>
      <c r="M54" s="33">
        <v>103.36</v>
      </c>
      <c r="N54" s="33">
        <v>96.21</v>
      </c>
      <c r="O54" s="33">
        <v>102.78</v>
      </c>
      <c r="Q54" s="33">
        <v>104.28</v>
      </c>
      <c r="R54" s="33">
        <v>106.89</v>
      </c>
      <c r="S54" s="33">
        <v>98.6</v>
      </c>
      <c r="T54" s="33">
        <v>101.69</v>
      </c>
      <c r="V54" s="33">
        <v>101.1</v>
      </c>
      <c r="W54" s="33">
        <v>99.08</v>
      </c>
      <c r="X54" s="33">
        <v>95.62</v>
      </c>
      <c r="Y54" s="33">
        <v>102.16</v>
      </c>
      <c r="Z54" s="33">
        <v>99.23</v>
      </c>
      <c r="AA54" s="33">
        <v>100.23</v>
      </c>
    </row>
    <row r="55" spans="1:27" x14ac:dyDescent="0.3">
      <c r="A55" s="13">
        <v>2019</v>
      </c>
      <c r="B55" s="33">
        <v>101.84</v>
      </c>
      <c r="C55" s="33">
        <v>97.78</v>
      </c>
      <c r="D55" s="33">
        <v>101.31</v>
      </c>
      <c r="E55" s="33">
        <v>125.68</v>
      </c>
      <c r="F55" s="33">
        <v>102.58</v>
      </c>
      <c r="G55" s="33">
        <v>115.69</v>
      </c>
      <c r="H55" s="33">
        <v>103.43</v>
      </c>
      <c r="I55" s="33">
        <v>108.79</v>
      </c>
      <c r="J55" s="33">
        <v>90.24</v>
      </c>
      <c r="K55" s="33">
        <v>106</v>
      </c>
      <c r="L55" s="33">
        <v>106.81</v>
      </c>
      <c r="M55" s="33">
        <v>104.03</v>
      </c>
      <c r="N55" s="33">
        <v>98.4</v>
      </c>
      <c r="O55" s="33">
        <v>103.94</v>
      </c>
      <c r="Q55" s="33">
        <v>105.81</v>
      </c>
      <c r="R55" s="33">
        <v>110.48</v>
      </c>
      <c r="S55" s="33">
        <v>97.26</v>
      </c>
      <c r="T55" s="33">
        <v>101.66</v>
      </c>
      <c r="V55" s="33">
        <v>107.05</v>
      </c>
      <c r="W55" s="33">
        <v>104.85</v>
      </c>
      <c r="X55" s="33">
        <v>98.71</v>
      </c>
      <c r="Y55" s="33">
        <v>107.84</v>
      </c>
      <c r="Z55" s="33">
        <v>103.34</v>
      </c>
      <c r="AA55" s="33">
        <v>106.26</v>
      </c>
    </row>
    <row r="56" spans="1:27" s="52" customFormat="1" x14ac:dyDescent="0.3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Q56" s="51"/>
      <c r="R56" s="51"/>
      <c r="S56" s="51"/>
      <c r="T56" s="51"/>
      <c r="V56" s="51"/>
      <c r="W56" s="51"/>
      <c r="X56" s="51"/>
      <c r="Y56" s="51"/>
      <c r="Z56" s="51"/>
      <c r="AA56" s="51"/>
    </row>
    <row r="57" spans="1:27" x14ac:dyDescent="0.3">
      <c r="A57" s="9" t="s">
        <v>4</v>
      </c>
    </row>
    <row r="58" spans="1:27" x14ac:dyDescent="0.3">
      <c r="A58" s="13">
        <v>1971</v>
      </c>
      <c r="B58" s="11">
        <f t="shared" ref="B58:O58" si="0">LN(B7/B6)*100</f>
        <v>0.15599911399459485</v>
      </c>
      <c r="C58" s="11">
        <f t="shared" si="0"/>
        <v>-3.6498080376803528</v>
      </c>
      <c r="D58" s="11">
        <f t="shared" si="0"/>
        <v>-3.4010973298344833</v>
      </c>
      <c r="E58" s="11">
        <f t="shared" si="0"/>
        <v>0.97519536048975064</v>
      </c>
      <c r="F58" s="11">
        <f t="shared" si="0"/>
        <v>-1.4483510065593006</v>
      </c>
      <c r="G58" s="11">
        <f t="shared" si="0"/>
        <v>1.0327114155849524</v>
      </c>
      <c r="H58" s="11">
        <f t="shared" si="0"/>
        <v>-2.1707178506548241</v>
      </c>
      <c r="I58" s="11">
        <f t="shared" si="0"/>
        <v>-4.8842111983280905</v>
      </c>
      <c r="J58" s="11">
        <f t="shared" si="0"/>
        <v>-2.1329651681398842</v>
      </c>
      <c r="K58" s="11">
        <f t="shared" si="0"/>
        <v>-2.8664660905931378</v>
      </c>
      <c r="L58" s="11">
        <f t="shared" si="0"/>
        <v>-3.2050334923973525</v>
      </c>
      <c r="M58" s="11">
        <f t="shared" si="0"/>
        <v>-2.7398974188114504</v>
      </c>
      <c r="N58" s="11">
        <f t="shared" si="0"/>
        <v>-2.6333931965024004</v>
      </c>
      <c r="O58" s="11">
        <f t="shared" si="0"/>
        <v>-2.5170738346551444</v>
      </c>
      <c r="Q58" s="11">
        <f t="shared" ref="Q58:T58" si="1">LN(Q7/Q6)*100</f>
        <v>5.0325083887515838</v>
      </c>
      <c r="R58" s="11">
        <f t="shared" si="1"/>
        <v>2.8906627451305948</v>
      </c>
      <c r="S58" s="11">
        <f t="shared" si="1"/>
        <v>0.87654222364807288</v>
      </c>
      <c r="T58" s="11">
        <f t="shared" si="1"/>
        <v>1.6993873014628651</v>
      </c>
      <c r="V58" s="11">
        <f t="shared" ref="V58:AA58" si="2">LN(V7/V6)*100</f>
        <v>6.702675739728833</v>
      </c>
      <c r="W58" s="11">
        <f t="shared" si="2"/>
        <v>5.8481165355564935</v>
      </c>
      <c r="X58" s="11">
        <f t="shared" si="2"/>
        <v>5.3265033442390255</v>
      </c>
      <c r="Y58" s="11">
        <f t="shared" si="2"/>
        <v>5.3954994122410787</v>
      </c>
      <c r="Z58" s="11">
        <f t="shared" si="2"/>
        <v>5.0328563727930229</v>
      </c>
      <c r="AA58" s="11">
        <f t="shared" si="2"/>
        <v>5.7200886604294867</v>
      </c>
    </row>
    <row r="59" spans="1:27" x14ac:dyDescent="0.3">
      <c r="A59" s="13">
        <v>1972</v>
      </c>
      <c r="B59" s="11">
        <f t="shared" ref="B59:O106" si="3">LN(B8/B7)*100</f>
        <v>1.573832803466596</v>
      </c>
      <c r="C59" s="11">
        <f t="shared" si="3"/>
        <v>-0.95278383145699463</v>
      </c>
      <c r="D59" s="11">
        <f t="shared" si="3"/>
        <v>1.4540241126353424</v>
      </c>
      <c r="E59" s="11">
        <f t="shared" si="3"/>
        <v>2.4989852782018258</v>
      </c>
      <c r="F59" s="11">
        <f t="shared" si="3"/>
        <v>-0.57368998255405745</v>
      </c>
      <c r="G59" s="11">
        <f t="shared" si="3"/>
        <v>0.46856782333356445</v>
      </c>
      <c r="H59" s="11">
        <f t="shared" si="3"/>
        <v>1.4562233100685564</v>
      </c>
      <c r="I59" s="11">
        <f t="shared" si="3"/>
        <v>-3.8697202644169848</v>
      </c>
      <c r="J59" s="11">
        <f t="shared" si="3"/>
        <v>-2.9507034203474114</v>
      </c>
      <c r="K59" s="11">
        <f t="shared" si="3"/>
        <v>-3.7274533242808805</v>
      </c>
      <c r="L59" s="11">
        <f t="shared" si="3"/>
        <v>-4.166543479016072</v>
      </c>
      <c r="M59" s="11">
        <f t="shared" si="3"/>
        <v>0.45029408574036328</v>
      </c>
      <c r="N59" s="11">
        <f t="shared" si="3"/>
        <v>1.7761762931415472</v>
      </c>
      <c r="O59" s="11">
        <f t="shared" si="3"/>
        <v>-0.81485780786616802</v>
      </c>
      <c r="Q59" s="11">
        <f t="shared" ref="Q59:T59" si="4">LN(Q8/Q7)*100</f>
        <v>24.810546775575769</v>
      </c>
      <c r="R59" s="11">
        <f t="shared" si="4"/>
        <v>2.9812505983700115</v>
      </c>
      <c r="S59" s="11">
        <f t="shared" si="4"/>
        <v>3.2047983026358486</v>
      </c>
      <c r="T59" s="11">
        <f t="shared" si="4"/>
        <v>3.2936154599197289</v>
      </c>
      <c r="V59" s="11">
        <f t="shared" ref="V59:AA59" si="5">LN(V8/V7)*100</f>
        <v>4.6704174306524342</v>
      </c>
      <c r="W59" s="11">
        <f t="shared" si="5"/>
        <v>4.2169400967089175</v>
      </c>
      <c r="X59" s="11">
        <f t="shared" si="5"/>
        <v>4.5564506454998499</v>
      </c>
      <c r="Y59" s="11">
        <f t="shared" si="5"/>
        <v>3.6692266799922533</v>
      </c>
      <c r="Z59" s="11">
        <f t="shared" si="5"/>
        <v>3.5500416642756214</v>
      </c>
      <c r="AA59" s="11">
        <f t="shared" si="5"/>
        <v>4.4483154324222784</v>
      </c>
    </row>
    <row r="60" spans="1:27" x14ac:dyDescent="0.3">
      <c r="A60" s="13">
        <v>1973</v>
      </c>
      <c r="B60" s="11">
        <f t="shared" si="3"/>
        <v>3.1015059829990834</v>
      </c>
      <c r="C60" s="11">
        <f t="shared" ref="C60:O60" si="6">LN(C9/C8)*100</f>
        <v>0.81348018910459818</v>
      </c>
      <c r="D60" s="11">
        <f t="shared" si="6"/>
        <v>2.1421476511648745</v>
      </c>
      <c r="E60" s="11">
        <f t="shared" si="6"/>
        <v>-1.0684868553224698</v>
      </c>
      <c r="F60" s="11">
        <f t="shared" si="6"/>
        <v>-0.86847060031854806</v>
      </c>
      <c r="G60" s="11">
        <f t="shared" si="6"/>
        <v>-0.1071863683620228</v>
      </c>
      <c r="H60" s="11">
        <f t="shared" si="6"/>
        <v>-1.046338674847048</v>
      </c>
      <c r="I60" s="11">
        <f t="shared" si="6"/>
        <v>0.18659830145223116</v>
      </c>
      <c r="J60" s="11">
        <f t="shared" si="6"/>
        <v>3.6291992029818081</v>
      </c>
      <c r="K60" s="11">
        <f t="shared" si="6"/>
        <v>3.2552603037748549</v>
      </c>
      <c r="L60" s="11">
        <f t="shared" si="6"/>
        <v>4.2591383344341889</v>
      </c>
      <c r="M60" s="11">
        <f t="shared" si="6"/>
        <v>3.5067317096780148</v>
      </c>
      <c r="N60" s="11">
        <f t="shared" si="6"/>
        <v>4.9996264790253928</v>
      </c>
      <c r="O60" s="11">
        <f t="shared" si="6"/>
        <v>1.898292024437171</v>
      </c>
      <c r="Q60" s="11">
        <f t="shared" ref="Q60:T60" si="7">LN(Q9/Q8)*100</f>
        <v>9.7961260259216072</v>
      </c>
      <c r="R60" s="11">
        <f t="shared" si="7"/>
        <v>3.4676888382226956</v>
      </c>
      <c r="S60" s="11">
        <f t="shared" si="7"/>
        <v>4.6520015634892911</v>
      </c>
      <c r="T60" s="11">
        <f t="shared" si="7"/>
        <v>4.2359273839141434</v>
      </c>
      <c r="V60" s="11">
        <f t="shared" ref="V60:AA60" si="8">LN(V9/V8)*100</f>
        <v>5.4189328847202738</v>
      </c>
      <c r="W60" s="11">
        <f t="shared" si="8"/>
        <v>5.2459579900812408</v>
      </c>
      <c r="X60" s="11">
        <f t="shared" si="8"/>
        <v>5.6112279211640335</v>
      </c>
      <c r="Y60" s="11">
        <f t="shared" si="8"/>
        <v>6.7758744475063164</v>
      </c>
      <c r="Z60" s="11">
        <f t="shared" si="8"/>
        <v>5.4697177057258042</v>
      </c>
      <c r="AA60" s="11">
        <f t="shared" si="8"/>
        <v>5.4430632983400642</v>
      </c>
    </row>
    <row r="61" spans="1:27" x14ac:dyDescent="0.3">
      <c r="A61" s="13">
        <v>1974</v>
      </c>
      <c r="B61" s="11">
        <f t="shared" si="3"/>
        <v>0.2970731761019082</v>
      </c>
      <c r="C61" s="11">
        <f t="shared" si="3"/>
        <v>-1.3912180190266001</v>
      </c>
      <c r="D61" s="11">
        <f t="shared" si="3"/>
        <v>-0.42110464718327556</v>
      </c>
      <c r="E61" s="11">
        <f t="shared" si="3"/>
        <v>-2.061792674828943</v>
      </c>
      <c r="F61" s="11">
        <f t="shared" si="3"/>
        <v>-0.40604302027817502</v>
      </c>
      <c r="G61" s="11">
        <f t="shared" si="3"/>
        <v>0.36008019052889578</v>
      </c>
      <c r="H61" s="11">
        <f t="shared" si="3"/>
        <v>-0.95115794589654479</v>
      </c>
      <c r="I61" s="11">
        <f t="shared" si="3"/>
        <v>-3.2858624639385909</v>
      </c>
      <c r="J61" s="11">
        <f t="shared" si="3"/>
        <v>1.8701263746661505</v>
      </c>
      <c r="K61" s="11">
        <f t="shared" si="3"/>
        <v>1.1569821419773902</v>
      </c>
      <c r="L61" s="11">
        <f t="shared" si="3"/>
        <v>-0.73826330863767387</v>
      </c>
      <c r="M61" s="11">
        <f t="shared" si="3"/>
        <v>-3.4750971518234683</v>
      </c>
      <c r="N61" s="11">
        <f t="shared" si="3"/>
        <v>4.3306942754900515</v>
      </c>
      <c r="O61" s="11">
        <f t="shared" si="3"/>
        <v>-1.0834342165710118</v>
      </c>
      <c r="Q61" s="11">
        <f t="shared" ref="Q61:T61" si="9">LN(Q10/Q9)*100</f>
        <v>0.90732962056749755</v>
      </c>
      <c r="R61" s="11">
        <f t="shared" si="9"/>
        <v>4.1322974388395926</v>
      </c>
      <c r="S61" s="11">
        <f t="shared" si="9"/>
        <v>3.3094457073852084</v>
      </c>
      <c r="T61" s="11">
        <f t="shared" si="9"/>
        <v>3.2136821742701112</v>
      </c>
      <c r="V61" s="11">
        <f t="shared" ref="V61:AA61" si="10">LN(V10/V9)*100</f>
        <v>6.7966704131639357</v>
      </c>
      <c r="W61" s="11">
        <f t="shared" si="10"/>
        <v>7.4391861438808116</v>
      </c>
      <c r="X61" s="11">
        <f t="shared" si="10"/>
        <v>7.7575939258102826</v>
      </c>
      <c r="Y61" s="11">
        <f t="shared" si="10"/>
        <v>10.034340137102747</v>
      </c>
      <c r="Z61" s="11">
        <f t="shared" si="10"/>
        <v>7.5444823716057003</v>
      </c>
      <c r="AA61" s="11">
        <f t="shared" si="10"/>
        <v>7.4948504540354692</v>
      </c>
    </row>
    <row r="62" spans="1:27" x14ac:dyDescent="0.3">
      <c r="A62" s="13">
        <v>1975</v>
      </c>
      <c r="B62" s="11">
        <f t="shared" si="3"/>
        <v>-5.1100456035996409</v>
      </c>
      <c r="C62" s="11">
        <f t="shared" si="3"/>
        <v>-8.4657830716948901</v>
      </c>
      <c r="D62" s="11">
        <f t="shared" si="3"/>
        <v>-8.2313238447766892</v>
      </c>
      <c r="E62" s="11">
        <f t="shared" si="3"/>
        <v>-5.1114374955195032</v>
      </c>
      <c r="F62" s="11">
        <f t="shared" si="3"/>
        <v>-6.1504258290101372</v>
      </c>
      <c r="G62" s="11">
        <f t="shared" si="3"/>
        <v>-3.1378992852827401</v>
      </c>
      <c r="H62" s="11">
        <f t="shared" si="3"/>
        <v>-6.8419955243428365</v>
      </c>
      <c r="I62" s="11">
        <f t="shared" si="3"/>
        <v>-7.5691721839210135</v>
      </c>
      <c r="J62" s="11">
        <f t="shared" si="3"/>
        <v>-4.5470412758895868</v>
      </c>
      <c r="K62" s="11">
        <f t="shared" si="3"/>
        <v>-5.4915757596114654</v>
      </c>
      <c r="L62" s="11">
        <f t="shared" si="3"/>
        <v>-6.8439206244035464</v>
      </c>
      <c r="M62" s="11">
        <f t="shared" si="3"/>
        <v>-5.2599282126314462</v>
      </c>
      <c r="N62" s="11">
        <f t="shared" si="3"/>
        <v>-4.8565500008367497</v>
      </c>
      <c r="O62" s="11">
        <f t="shared" si="3"/>
        <v>-6.2072428642377604</v>
      </c>
      <c r="Q62" s="11">
        <f t="shared" ref="Q62:T62" si="11">LN(Q11/Q10)*100</f>
        <v>-0.47424102678348296</v>
      </c>
      <c r="R62" s="11">
        <f t="shared" si="11"/>
        <v>-0.12381712026690818</v>
      </c>
      <c r="S62" s="11">
        <f t="shared" si="11"/>
        <v>-0.26687015457418584</v>
      </c>
      <c r="T62" s="11">
        <f t="shared" si="11"/>
        <v>-0.29146042200807826</v>
      </c>
      <c r="V62" s="11">
        <f t="shared" ref="V62:AA62" si="12">LN(V11/V10)*100</f>
        <v>0.27341097004681653</v>
      </c>
      <c r="W62" s="11">
        <f t="shared" si="12"/>
        <v>1.1530526072685832</v>
      </c>
      <c r="X62" s="11">
        <f t="shared" si="12"/>
        <v>5.0304880710902253</v>
      </c>
      <c r="Y62" s="11">
        <f t="shared" si="12"/>
        <v>2.1978906718775169</v>
      </c>
      <c r="Z62" s="11">
        <f t="shared" si="12"/>
        <v>2.0805816087274205</v>
      </c>
      <c r="AA62" s="11">
        <f t="shared" si="12"/>
        <v>2.1609484332854909</v>
      </c>
    </row>
    <row r="63" spans="1:27" x14ac:dyDescent="0.3">
      <c r="A63" s="13">
        <v>1976</v>
      </c>
      <c r="B63" s="11">
        <f t="shared" si="3"/>
        <v>-1.145085925996947</v>
      </c>
      <c r="C63" s="11">
        <f t="shared" si="3"/>
        <v>-3.6514331795328676</v>
      </c>
      <c r="D63" s="11">
        <f t="shared" si="3"/>
        <v>-2.8218310571516838</v>
      </c>
      <c r="E63" s="11">
        <f t="shared" si="3"/>
        <v>-1.5341410820536701</v>
      </c>
      <c r="F63" s="11">
        <f t="shared" si="3"/>
        <v>0.76707100739805067</v>
      </c>
      <c r="G63" s="11">
        <f t="shared" si="3"/>
        <v>1.9358325265723662</v>
      </c>
      <c r="H63" s="11">
        <f t="shared" si="3"/>
        <v>-1.1627668573000611</v>
      </c>
      <c r="I63" s="11">
        <f t="shared" si="3"/>
        <v>-1.4313988204867685</v>
      </c>
      <c r="J63" s="11">
        <f t="shared" si="3"/>
        <v>-1.4648806203997935</v>
      </c>
      <c r="K63" s="11">
        <f t="shared" si="3"/>
        <v>-2.5519846284576997</v>
      </c>
      <c r="L63" s="11">
        <f t="shared" si="3"/>
        <v>-1.4716267913455969</v>
      </c>
      <c r="M63" s="11">
        <f t="shared" si="3"/>
        <v>-0.60188772621854614</v>
      </c>
      <c r="N63" s="11">
        <f t="shared" si="3"/>
        <v>1.1221604141713422</v>
      </c>
      <c r="O63" s="11">
        <f t="shared" si="3"/>
        <v>-1.101377643557369</v>
      </c>
      <c r="Q63" s="11">
        <f t="shared" ref="Q63:T63" si="13">LN(Q12/Q11)*100</f>
        <v>2.6019808715119641</v>
      </c>
      <c r="R63" s="11">
        <f t="shared" si="13"/>
        <v>-0.10625111677820685</v>
      </c>
      <c r="S63" s="11">
        <f t="shared" si="13"/>
        <v>-0.51669811634840479</v>
      </c>
      <c r="T63" s="11">
        <f t="shared" si="13"/>
        <v>-0.29231239756047006</v>
      </c>
      <c r="V63" s="11">
        <f t="shared" ref="V63:AA63" si="14">LN(V12/V11)*100</f>
        <v>2.627298305861745</v>
      </c>
      <c r="W63" s="11">
        <f t="shared" si="14"/>
        <v>2.77510100149154</v>
      </c>
      <c r="X63" s="11">
        <f t="shared" si="14"/>
        <v>5.6810406180267909</v>
      </c>
      <c r="Y63" s="11">
        <f t="shared" si="14"/>
        <v>6.5443908252383816</v>
      </c>
      <c r="Z63" s="11">
        <f t="shared" si="14"/>
        <v>3.8635182628690821</v>
      </c>
      <c r="AA63" s="11">
        <f t="shared" si="14"/>
        <v>3.7300361413208853</v>
      </c>
    </row>
    <row r="64" spans="1:27" x14ac:dyDescent="0.3">
      <c r="A64" s="13">
        <v>1977</v>
      </c>
      <c r="B64" s="11">
        <f t="shared" si="3"/>
        <v>1.4018490198349161</v>
      </c>
      <c r="C64" s="11">
        <f t="shared" si="3"/>
        <v>-1.3984016866304771</v>
      </c>
      <c r="D64" s="11">
        <f t="shared" si="3"/>
        <v>0.77567239289449175</v>
      </c>
      <c r="E64" s="11">
        <f t="shared" si="3"/>
        <v>-1.6630234388903649</v>
      </c>
      <c r="F64" s="11">
        <f t="shared" si="3"/>
        <v>1.7601262304285787</v>
      </c>
      <c r="G64" s="11">
        <f t="shared" si="3"/>
        <v>2.5145735369222031</v>
      </c>
      <c r="H64" s="11">
        <f t="shared" si="3"/>
        <v>2.2746921244640244</v>
      </c>
      <c r="I64" s="11">
        <f t="shared" si="3"/>
        <v>1.2085078333022632</v>
      </c>
      <c r="J64" s="11">
        <f t="shared" si="3"/>
        <v>2.7087403502212166</v>
      </c>
      <c r="K64" s="11">
        <f t="shared" si="3"/>
        <v>1.7909573040696996</v>
      </c>
      <c r="L64" s="11">
        <f t="shared" si="3"/>
        <v>1.1558370552320711</v>
      </c>
      <c r="M64" s="11">
        <f t="shared" si="3"/>
        <v>1.5574358064102791</v>
      </c>
      <c r="N64" s="11">
        <f t="shared" si="3"/>
        <v>-7.3199747069383841E-2</v>
      </c>
      <c r="O64" s="11">
        <f t="shared" si="3"/>
        <v>1.2577317304814328</v>
      </c>
      <c r="Q64" s="11">
        <f t="shared" ref="Q64:T64" si="15">LN(Q13/Q12)*100</f>
        <v>4.3664267223059365</v>
      </c>
      <c r="R64" s="11">
        <f t="shared" si="15"/>
        <v>0.88199548652782356</v>
      </c>
      <c r="S64" s="11">
        <f t="shared" si="15"/>
        <v>0.95475233555024053</v>
      </c>
      <c r="T64" s="11">
        <f t="shared" si="15"/>
        <v>1.1834457647002798</v>
      </c>
      <c r="V64" s="11">
        <f t="shared" ref="V64:AA64" si="16">LN(V13/V12)*100</f>
        <v>5.811835484037525</v>
      </c>
      <c r="W64" s="11">
        <f t="shared" si="16"/>
        <v>5.1850665636557487</v>
      </c>
      <c r="X64" s="11">
        <f t="shared" si="16"/>
        <v>7.7764283356832342</v>
      </c>
      <c r="Y64" s="11">
        <f t="shared" si="16"/>
        <v>9.2839008859785164</v>
      </c>
      <c r="Z64" s="11">
        <f t="shared" si="16"/>
        <v>6.1384327087342729</v>
      </c>
      <c r="AA64" s="11">
        <f t="shared" si="16"/>
        <v>6.1566431505963237</v>
      </c>
    </row>
    <row r="65" spans="1:27" x14ac:dyDescent="0.3">
      <c r="A65" s="13">
        <v>1978</v>
      </c>
      <c r="B65" s="11">
        <f t="shared" si="3"/>
        <v>-0.22922120704464521</v>
      </c>
      <c r="C65" s="11">
        <f t="shared" si="3"/>
        <v>-2.4094816330597357</v>
      </c>
      <c r="D65" s="11">
        <f t="shared" si="3"/>
        <v>-1.1452067900069107</v>
      </c>
      <c r="E65" s="11">
        <f t="shared" si="3"/>
        <v>-2.0454052756183869</v>
      </c>
      <c r="F65" s="11">
        <f t="shared" si="3"/>
        <v>0.73380445399819716</v>
      </c>
      <c r="G65" s="11">
        <f t="shared" si="3"/>
        <v>2.0310084102761712</v>
      </c>
      <c r="H65" s="11">
        <f t="shared" si="3"/>
        <v>1.2540516965478006</v>
      </c>
      <c r="I65" s="11">
        <f t="shared" si="3"/>
        <v>-3.108549793480615</v>
      </c>
      <c r="J65" s="11">
        <f t="shared" si="3"/>
        <v>2.2468092234662862</v>
      </c>
      <c r="K65" s="11">
        <f t="shared" si="3"/>
        <v>-0.45038358671862599</v>
      </c>
      <c r="L65" s="11">
        <f t="shared" si="3"/>
        <v>-0.32207847478399659</v>
      </c>
      <c r="M65" s="11">
        <f t="shared" si="3"/>
        <v>1.2274119502855594</v>
      </c>
      <c r="N65" s="11">
        <f t="shared" si="3"/>
        <v>1.8230970671447566</v>
      </c>
      <c r="O65" s="11">
        <f t="shared" si="3"/>
        <v>-0.30714868689384023</v>
      </c>
      <c r="Q65" s="11">
        <f t="shared" ref="Q65:T65" si="17">LN(Q14/Q13)*100</f>
        <v>20.352470398556367</v>
      </c>
      <c r="R65" s="11">
        <f t="shared" si="17"/>
        <v>2.7541361453238027</v>
      </c>
      <c r="S65" s="11">
        <f t="shared" si="17"/>
        <v>1.1901528977387792</v>
      </c>
      <c r="T65" s="11">
        <f t="shared" si="17"/>
        <v>2.0426404571218617</v>
      </c>
      <c r="V65" s="11">
        <f t="shared" ref="V65:AA65" si="18">LN(V14/V13)*100</f>
        <v>6.9076514998354686</v>
      </c>
      <c r="W65" s="11">
        <f t="shared" si="18"/>
        <v>6.6101303207152293</v>
      </c>
      <c r="X65" s="11">
        <f t="shared" si="18"/>
        <v>8.5641826444586524</v>
      </c>
      <c r="Y65" s="11">
        <f t="shared" si="18"/>
        <v>7.1601150815883683</v>
      </c>
      <c r="Z65" s="11">
        <f t="shared" si="18"/>
        <v>7.263144433085972</v>
      </c>
      <c r="AA65" s="11">
        <f t="shared" si="18"/>
        <v>7.2608346778956019</v>
      </c>
    </row>
    <row r="66" spans="1:27" x14ac:dyDescent="0.3">
      <c r="A66" s="13">
        <v>1979</v>
      </c>
      <c r="B66" s="11">
        <f t="shared" si="3"/>
        <v>2.5377472075474379</v>
      </c>
      <c r="C66" s="11">
        <f t="shared" si="3"/>
        <v>-10.440728147007166</v>
      </c>
      <c r="D66" s="11">
        <f t="shared" si="3"/>
        <v>1.5713005664555895</v>
      </c>
      <c r="E66" s="11">
        <f t="shared" si="3"/>
        <v>0.12560959239830616</v>
      </c>
      <c r="F66" s="11">
        <f t="shared" si="3"/>
        <v>0.1808414938887925</v>
      </c>
      <c r="G66" s="11">
        <f t="shared" si="3"/>
        <v>2.1286298900169784</v>
      </c>
      <c r="H66" s="11">
        <f t="shared" si="3"/>
        <v>1.0433382970203913</v>
      </c>
      <c r="I66" s="11">
        <f t="shared" si="3"/>
        <v>-1.7883193828771147</v>
      </c>
      <c r="J66" s="11">
        <f t="shared" si="3"/>
        <v>5.946910140560191</v>
      </c>
      <c r="K66" s="11">
        <f t="shared" si="3"/>
        <v>2.3238269873106323</v>
      </c>
      <c r="L66" s="11">
        <f t="shared" si="3"/>
        <v>3.1084111350740584</v>
      </c>
      <c r="M66" s="11">
        <f t="shared" si="3"/>
        <v>2.3022135606504603</v>
      </c>
      <c r="N66" s="11">
        <f t="shared" si="3"/>
        <v>3.2975363413426217</v>
      </c>
      <c r="O66" s="11">
        <f t="shared" si="3"/>
        <v>0.81505697027443313</v>
      </c>
      <c r="Q66" s="11">
        <f t="shared" ref="Q66:T66" si="19">LN(Q15/Q14)*100</f>
        <v>30.609099827771374</v>
      </c>
      <c r="R66" s="11">
        <f t="shared" si="19"/>
        <v>3.8379238946089127</v>
      </c>
      <c r="S66" s="11">
        <f t="shared" si="19"/>
        <v>3.3062389035553656</v>
      </c>
      <c r="T66" s="11">
        <f t="shared" si="19"/>
        <v>3.9278854378333139</v>
      </c>
      <c r="V66" s="11">
        <f t="shared" ref="V66:AA66" si="20">LN(V15/V14)*100</f>
        <v>4.1851908941146574</v>
      </c>
      <c r="W66" s="11">
        <f t="shared" si="20"/>
        <v>4.190249165400922</v>
      </c>
      <c r="X66" s="11">
        <f t="shared" si="20"/>
        <v>8.3130321087496331</v>
      </c>
      <c r="Y66" s="11">
        <f t="shared" si="20"/>
        <v>6.4418552329317453</v>
      </c>
      <c r="Z66" s="11">
        <f t="shared" si="20"/>
        <v>5.281755583941413</v>
      </c>
      <c r="AA66" s="11">
        <f t="shared" si="20"/>
        <v>5.5461683115656584</v>
      </c>
    </row>
    <row r="67" spans="1:27" x14ac:dyDescent="0.3">
      <c r="A67" s="13">
        <v>1980</v>
      </c>
      <c r="B67" s="11">
        <f t="shared" si="3"/>
        <v>-1.0797297625885696</v>
      </c>
      <c r="C67" s="11">
        <f t="shared" si="3"/>
        <v>-10.906757344447691</v>
      </c>
      <c r="D67" s="11">
        <f t="shared" si="3"/>
        <v>-3.1607196941236531</v>
      </c>
      <c r="E67" s="11">
        <f t="shared" si="3"/>
        <v>0.89683403326625399</v>
      </c>
      <c r="F67" s="11">
        <f t="shared" si="3"/>
        <v>-4.7743841737647008</v>
      </c>
      <c r="G67" s="11">
        <f t="shared" si="3"/>
        <v>-0.87756325043075389</v>
      </c>
      <c r="H67" s="11">
        <f t="shared" si="3"/>
        <v>-5.0975222606670911</v>
      </c>
      <c r="I67" s="11">
        <f t="shared" si="3"/>
        <v>-8.8688657346461426</v>
      </c>
      <c r="J67" s="11">
        <f t="shared" si="3"/>
        <v>0.91743762760412295</v>
      </c>
      <c r="K67" s="11">
        <f t="shared" si="3"/>
        <v>-2.2598991859419688</v>
      </c>
      <c r="L67" s="11">
        <f t="shared" si="3"/>
        <v>-3.9795060361948011</v>
      </c>
      <c r="M67" s="11">
        <f t="shared" si="3"/>
        <v>-4.6386450788961833</v>
      </c>
      <c r="N67" s="11">
        <f t="shared" si="3"/>
        <v>-4.7551693196676093</v>
      </c>
      <c r="O67" s="11">
        <f t="shared" si="3"/>
        <v>-4.5040725424303494</v>
      </c>
      <c r="Q67" s="11">
        <f t="shared" ref="Q67:T67" si="21">LN(Q16/Q15)*100</f>
        <v>13.013580362338443</v>
      </c>
      <c r="R67" s="11">
        <f t="shared" si="21"/>
        <v>1.7763035281922066</v>
      </c>
      <c r="S67" s="11">
        <f t="shared" si="21"/>
        <v>-3.6343812865965663E-2</v>
      </c>
      <c r="T67" s="11">
        <f t="shared" si="21"/>
        <v>1.2278955286516806</v>
      </c>
      <c r="V67" s="11">
        <f t="shared" ref="V67:AA67" si="22">LN(V16/V15)*100</f>
        <v>4.9298042984428037</v>
      </c>
      <c r="W67" s="11">
        <f t="shared" si="22"/>
        <v>5.1768343520882363</v>
      </c>
      <c r="X67" s="11">
        <f t="shared" si="22"/>
        <v>9.4433985934197509</v>
      </c>
      <c r="Y67" s="11">
        <f t="shared" si="22"/>
        <v>6.6149400538867402</v>
      </c>
      <c r="Z67" s="11">
        <f t="shared" si="22"/>
        <v>6.0645637504646865</v>
      </c>
      <c r="AA67" s="11">
        <f t="shared" si="22"/>
        <v>6.5484595001892743</v>
      </c>
    </row>
    <row r="68" spans="1:27" x14ac:dyDescent="0.3">
      <c r="A68" s="13">
        <v>1981</v>
      </c>
      <c r="B68" s="11">
        <f t="shared" si="3"/>
        <v>-4.3071069046216506</v>
      </c>
      <c r="C68" s="11">
        <f t="shared" si="3"/>
        <v>-12.687800813378603</v>
      </c>
      <c r="D68" s="11">
        <f t="shared" si="3"/>
        <v>-5.7264954188108579</v>
      </c>
      <c r="E68" s="11">
        <f t="shared" si="3"/>
        <v>-1.3890903338273146</v>
      </c>
      <c r="F68" s="11">
        <f t="shared" si="3"/>
        <v>-6.275892561860223</v>
      </c>
      <c r="G68" s="11">
        <f t="shared" si="3"/>
        <v>-1.996036844328491</v>
      </c>
      <c r="H68" s="11">
        <f t="shared" si="3"/>
        <v>-7.1980211990176723</v>
      </c>
      <c r="I68" s="11">
        <f t="shared" si="3"/>
        <v>-12.532818011619669</v>
      </c>
      <c r="J68" s="11">
        <f t="shared" si="3"/>
        <v>-2.7913711266710766</v>
      </c>
      <c r="K68" s="11">
        <f t="shared" si="3"/>
        <v>-5.8878093301259629</v>
      </c>
      <c r="L68" s="11">
        <f t="shared" si="3"/>
        <v>-6.5816121842322222</v>
      </c>
      <c r="M68" s="11">
        <f t="shared" si="3"/>
        <v>-7.449330386486702</v>
      </c>
      <c r="N68" s="11">
        <f t="shared" si="3"/>
        <v>-5.9365724637633761</v>
      </c>
      <c r="O68" s="11">
        <f t="shared" si="3"/>
        <v>-7.0607285321174409</v>
      </c>
      <c r="Q68" s="11">
        <f t="shared" ref="Q68:T68" si="23">LN(Q17/Q16)*100</f>
        <v>3.9188007228600141</v>
      </c>
      <c r="R68" s="11">
        <f t="shared" si="23"/>
        <v>-1.694127502530772</v>
      </c>
      <c r="S68" s="11">
        <f t="shared" si="23"/>
        <v>-1.3172528556538781</v>
      </c>
      <c r="T68" s="11">
        <f t="shared" si="23"/>
        <v>-1.2824162024238217</v>
      </c>
      <c r="V68" s="11">
        <f t="shared" ref="V68:AA68" si="24">LN(V17/V16)*100</f>
        <v>2.8452920447794927</v>
      </c>
      <c r="W68" s="11">
        <f t="shared" si="24"/>
        <v>2.7908788117076657</v>
      </c>
      <c r="X68" s="11">
        <f t="shared" si="24"/>
        <v>7.7558234345874446</v>
      </c>
      <c r="Y68" s="11">
        <f t="shared" si="24"/>
        <v>5.6752816592449626</v>
      </c>
      <c r="Z68" s="11">
        <f t="shared" si="24"/>
        <v>3.9880058098596058</v>
      </c>
      <c r="AA68" s="11">
        <f t="shared" si="24"/>
        <v>4.4644466789725525</v>
      </c>
    </row>
    <row r="69" spans="1:27" x14ac:dyDescent="0.3">
      <c r="A69" s="13">
        <v>1982</v>
      </c>
      <c r="B69" s="11">
        <f t="shared" si="3"/>
        <v>-2.6413018727968427</v>
      </c>
      <c r="C69" s="11">
        <f t="shared" si="3"/>
        <v>-4.5223702590832966</v>
      </c>
      <c r="D69" s="11">
        <f t="shared" si="3"/>
        <v>-5.177092441975498</v>
      </c>
      <c r="E69" s="11">
        <f t="shared" si="3"/>
        <v>-1.0518167910328784</v>
      </c>
      <c r="F69" s="11">
        <f t="shared" si="3"/>
        <v>-5.7028086112074652</v>
      </c>
      <c r="G69" s="11">
        <f t="shared" si="3"/>
        <v>-1.891896672704503</v>
      </c>
      <c r="H69" s="11">
        <f t="shared" si="3"/>
        <v>-4.0292814851412819</v>
      </c>
      <c r="I69" s="11">
        <f t="shared" si="3"/>
        <v>-10.358289971857088</v>
      </c>
      <c r="J69" s="11">
        <f t="shared" si="3"/>
        <v>-1.065489883118319</v>
      </c>
      <c r="K69" s="11">
        <f t="shared" si="3"/>
        <v>-3.8449081113310903</v>
      </c>
      <c r="L69" s="11">
        <f t="shared" si="3"/>
        <v>-6.1508152576602351</v>
      </c>
      <c r="M69" s="11">
        <f t="shared" si="3"/>
        <v>-6.3943973695310961</v>
      </c>
      <c r="N69" s="11">
        <f t="shared" si="3"/>
        <v>-2.4392647906544376</v>
      </c>
      <c r="O69" s="11">
        <f t="shared" si="3"/>
        <v>-5.2406207526734905</v>
      </c>
      <c r="Q69" s="11">
        <f t="shared" ref="Q69:T69" si="25">LN(Q18/Q17)*100</f>
        <v>2.343541597287143</v>
      </c>
      <c r="R69" s="11">
        <f t="shared" si="25"/>
        <v>0.19694738025319622</v>
      </c>
      <c r="S69" s="11">
        <f t="shared" si="25"/>
        <v>-1.7275436594036253</v>
      </c>
      <c r="T69" s="11">
        <f t="shared" si="25"/>
        <v>-0.87639779493964565</v>
      </c>
      <c r="V69" s="11">
        <f t="shared" ref="V69:AA69" si="26">LN(V18/V17)*100</f>
        <v>1.4440684154794428</v>
      </c>
      <c r="W69" s="11">
        <f t="shared" si="26"/>
        <v>0.87371485116717429</v>
      </c>
      <c r="X69" s="11">
        <f t="shared" si="26"/>
        <v>6.3178901621531462</v>
      </c>
      <c r="Y69" s="11">
        <f t="shared" si="26"/>
        <v>5.1691093239179722</v>
      </c>
      <c r="Z69" s="11">
        <f t="shared" si="26"/>
        <v>2.0467615683388689</v>
      </c>
      <c r="AA69" s="11">
        <f t="shared" si="26"/>
        <v>2.7593723963908618</v>
      </c>
    </row>
    <row r="70" spans="1:27" x14ac:dyDescent="0.3">
      <c r="A70" s="13">
        <v>1983</v>
      </c>
      <c r="B70" s="11">
        <f t="shared" si="3"/>
        <v>-2.4641702326972674</v>
      </c>
      <c r="C70" s="11">
        <f t="shared" si="3"/>
        <v>-2.0183992540084379</v>
      </c>
      <c r="D70" s="11">
        <f t="shared" si="3"/>
        <v>-3.4536602480989878</v>
      </c>
      <c r="E70" s="11">
        <f t="shared" si="3"/>
        <v>-5.4950834471929717</v>
      </c>
      <c r="F70" s="11">
        <f t="shared" si="3"/>
        <v>-5.4488520390731656</v>
      </c>
      <c r="G70" s="11">
        <f t="shared" si="3"/>
        <v>-1.9283807531974693</v>
      </c>
      <c r="H70" s="11">
        <f t="shared" si="3"/>
        <v>-3.0803106832317342</v>
      </c>
      <c r="I70" s="11">
        <f t="shared" si="3"/>
        <v>-10.394855306366207</v>
      </c>
      <c r="J70" s="11">
        <f t="shared" si="3"/>
        <v>-1.3560241393083922E-2</v>
      </c>
      <c r="K70" s="11">
        <f t="shared" si="3"/>
        <v>-2.4963014605219125</v>
      </c>
      <c r="L70" s="11">
        <f t="shared" si="3"/>
        <v>-5.1344320002420218</v>
      </c>
      <c r="M70" s="11">
        <f t="shared" si="3"/>
        <v>-4.181630211175273</v>
      </c>
      <c r="N70" s="11">
        <f t="shared" si="3"/>
        <v>0.18824001199218471</v>
      </c>
      <c r="O70" s="11">
        <f t="shared" si="3"/>
        <v>-4.2503354545543504</v>
      </c>
      <c r="Q70" s="11">
        <f t="shared" ref="Q70:T70" si="27">LN(Q19/Q18)*100</f>
        <v>4.2226758176332702</v>
      </c>
      <c r="R70" s="11">
        <f t="shared" si="27"/>
        <v>-3.2797638864028818E-2</v>
      </c>
      <c r="S70" s="11">
        <f t="shared" si="27"/>
        <v>-0.4883555911545594</v>
      </c>
      <c r="T70" s="11">
        <f t="shared" si="27"/>
        <v>-7.3381034296318953E-2</v>
      </c>
      <c r="V70" s="11">
        <f t="shared" ref="V70:AA70" si="28">LN(V19/V18)*100</f>
        <v>3.0756142401828694</v>
      </c>
      <c r="W70" s="11">
        <f t="shared" si="28"/>
        <v>3.2292243726356613</v>
      </c>
      <c r="X70" s="11">
        <f t="shared" si="28"/>
        <v>6.5718147979587274</v>
      </c>
      <c r="Y70" s="11">
        <f t="shared" si="28"/>
        <v>3.3683223897642831</v>
      </c>
      <c r="Z70" s="11">
        <f t="shared" si="28"/>
        <v>3.5145896920552402</v>
      </c>
      <c r="AA70" s="11">
        <f t="shared" si="28"/>
        <v>4.238777834998241</v>
      </c>
    </row>
    <row r="71" spans="1:27" x14ac:dyDescent="0.3">
      <c r="A71" s="13">
        <v>1984</v>
      </c>
      <c r="B71" s="11">
        <f t="shared" si="3"/>
        <v>-0.44827489521710023</v>
      </c>
      <c r="C71" s="11">
        <f t="shared" si="3"/>
        <v>1.4205444192398256</v>
      </c>
      <c r="D71" s="11">
        <f t="shared" si="3"/>
        <v>1.3815352494582012</v>
      </c>
      <c r="E71" s="11">
        <f t="shared" si="3"/>
        <v>-2.9874570677744767</v>
      </c>
      <c r="F71" s="11">
        <f t="shared" si="3"/>
        <v>-0.35893952081779185</v>
      </c>
      <c r="G71" s="11">
        <f t="shared" si="3"/>
        <v>0.83239965525085857</v>
      </c>
      <c r="H71" s="11">
        <f t="shared" si="3"/>
        <v>2.2647455549752813</v>
      </c>
      <c r="I71" s="11">
        <f t="shared" si="3"/>
        <v>-3.1078680252782678</v>
      </c>
      <c r="J71" s="11">
        <f t="shared" si="3"/>
        <v>3.6353114250135343</v>
      </c>
      <c r="K71" s="11">
        <f t="shared" si="3"/>
        <v>1.2496468610599054</v>
      </c>
      <c r="L71" s="11">
        <f t="shared" si="3"/>
        <v>-6.3785680136359399E-3</v>
      </c>
      <c r="M71" s="11">
        <f t="shared" si="3"/>
        <v>-2.6497519143199955</v>
      </c>
      <c r="N71" s="11">
        <f t="shared" si="3"/>
        <v>1.872879178496762</v>
      </c>
      <c r="O71" s="11">
        <f t="shared" si="3"/>
        <v>-0.3630801696262515</v>
      </c>
      <c r="Q71" s="11">
        <f t="shared" ref="Q71:T71" si="29">LN(Q20/Q19)*100</f>
        <v>5.2393378200513281</v>
      </c>
      <c r="R71" s="11">
        <f t="shared" si="29"/>
        <v>2.4944604023996209</v>
      </c>
      <c r="S71" s="11">
        <f t="shared" si="29"/>
        <v>4.2755728997405527</v>
      </c>
      <c r="T71" s="11">
        <f t="shared" si="29"/>
        <v>3.5869394589979469</v>
      </c>
      <c r="V71" s="11">
        <f t="shared" ref="V71:AA71" si="30">LN(V20/V19)*100</f>
        <v>7.2759354282428301</v>
      </c>
      <c r="W71" s="11">
        <f t="shared" si="30"/>
        <v>7.803810821681088</v>
      </c>
      <c r="X71" s="11">
        <f t="shared" si="30"/>
        <v>7.9735494750622511</v>
      </c>
      <c r="Y71" s="11">
        <f t="shared" si="30"/>
        <v>4.7095504262741343</v>
      </c>
      <c r="Z71" s="11">
        <f t="shared" si="30"/>
        <v>7.3627591333513713</v>
      </c>
      <c r="AA71" s="11">
        <f t="shared" si="30"/>
        <v>7.6814638969114748</v>
      </c>
    </row>
    <row r="72" spans="1:27" x14ac:dyDescent="0.3">
      <c r="A72" s="13">
        <v>1985</v>
      </c>
      <c r="B72" s="11">
        <f t="shared" si="3"/>
        <v>0.56747626028014697</v>
      </c>
      <c r="C72" s="11">
        <f t="shared" si="3"/>
        <v>1.9235523716013649</v>
      </c>
      <c r="D72" s="11">
        <f t="shared" si="3"/>
        <v>1.3627086537000588</v>
      </c>
      <c r="E72" s="11">
        <f t="shared" si="3"/>
        <v>-1.08748019615056</v>
      </c>
      <c r="F72" s="11">
        <f t="shared" si="3"/>
        <v>1.0685843721991954</v>
      </c>
      <c r="G72" s="11">
        <f t="shared" si="3"/>
        <v>1.9794978410622321</v>
      </c>
      <c r="H72" s="11">
        <f t="shared" si="3"/>
        <v>2.9982972644819892</v>
      </c>
      <c r="I72" s="11">
        <f t="shared" si="3"/>
        <v>0.85611725733405231</v>
      </c>
      <c r="J72" s="11">
        <f t="shared" si="3"/>
        <v>4.6065188439088161</v>
      </c>
      <c r="K72" s="11">
        <f t="shared" si="3"/>
        <v>2.0596168814754279</v>
      </c>
      <c r="L72" s="11">
        <f t="shared" si="3"/>
        <v>4.1237803957977386</v>
      </c>
      <c r="M72" s="11">
        <f t="shared" si="3"/>
        <v>1.9274373773747584</v>
      </c>
      <c r="N72" s="11">
        <f t="shared" si="3"/>
        <v>4.6131364250288254</v>
      </c>
      <c r="O72" s="11">
        <f t="shared" si="3"/>
        <v>1.8793827144026616</v>
      </c>
      <c r="Q72" s="11">
        <f t="shared" ref="Q72:T72" si="31">LN(Q21/Q20)*100</f>
        <v>6.7259611251931863</v>
      </c>
      <c r="R72" s="11">
        <f t="shared" si="31"/>
        <v>8.0350303445904672</v>
      </c>
      <c r="S72" s="11">
        <f t="shared" si="31"/>
        <v>1.3439858244384291</v>
      </c>
      <c r="T72" s="11">
        <f t="shared" si="31"/>
        <v>4.3142246827426192</v>
      </c>
      <c r="V72" s="11">
        <f t="shared" ref="V72:AA72" si="32">LN(V21/V20)*100</f>
        <v>11.583181552512164</v>
      </c>
      <c r="W72" s="11">
        <f t="shared" si="32"/>
        <v>11.494615432118382</v>
      </c>
      <c r="X72" s="11">
        <f t="shared" si="32"/>
        <v>8.8656060101065677</v>
      </c>
      <c r="Y72" s="11">
        <f t="shared" si="32"/>
        <v>9.3111075475632639</v>
      </c>
      <c r="Z72" s="11">
        <f t="shared" si="32"/>
        <v>10.833734116035739</v>
      </c>
      <c r="AA72" s="11">
        <f t="shared" si="32"/>
        <v>10.846695945331666</v>
      </c>
    </row>
    <row r="73" spans="1:27" x14ac:dyDescent="0.3">
      <c r="A73" s="13">
        <v>1986</v>
      </c>
      <c r="B73" s="11">
        <f t="shared" si="3"/>
        <v>-0.34806857278022235</v>
      </c>
      <c r="C73" s="11">
        <f t="shared" si="3"/>
        <v>0.49649114353475093</v>
      </c>
      <c r="D73" s="11">
        <f t="shared" si="3"/>
        <v>3.2254653070532475</v>
      </c>
      <c r="E73" s="11">
        <f t="shared" si="3"/>
        <v>-2.7821988220948421</v>
      </c>
      <c r="F73" s="11">
        <f t="shared" si="3"/>
        <v>-2.1173031788701295</v>
      </c>
      <c r="G73" s="11">
        <f t="shared" si="3"/>
        <v>0.42932852283638878</v>
      </c>
      <c r="H73" s="11">
        <f t="shared" si="3"/>
        <v>-0.91137725036485007</v>
      </c>
      <c r="I73" s="11">
        <f t="shared" si="3"/>
        <v>-3.9749379938643865</v>
      </c>
      <c r="J73" s="11">
        <f t="shared" si="3"/>
        <v>0.93844882505310145</v>
      </c>
      <c r="K73" s="11">
        <f t="shared" si="3"/>
        <v>-1.9212607811707674</v>
      </c>
      <c r="L73" s="11">
        <f t="shared" si="3"/>
        <v>-2.3660214314164612</v>
      </c>
      <c r="M73" s="11">
        <f t="shared" si="3"/>
        <v>-2.3965933471755072</v>
      </c>
      <c r="N73" s="11">
        <f t="shared" si="3"/>
        <v>2.4285271391229521</v>
      </c>
      <c r="O73" s="11">
        <f t="shared" si="3"/>
        <v>-1.1191389021416878</v>
      </c>
      <c r="Q73" s="11">
        <f t="shared" ref="Q73:T73" si="33">LN(Q22/Q21)*100</f>
        <v>0.91293956138407095</v>
      </c>
      <c r="R73" s="11">
        <f t="shared" si="33"/>
        <v>1.9009199385547075</v>
      </c>
      <c r="S73" s="11">
        <f t="shared" si="33"/>
        <v>-5.341404916454183E-2</v>
      </c>
      <c r="T73" s="11">
        <f t="shared" si="33"/>
        <v>0.65917588467123434</v>
      </c>
      <c r="V73" s="11">
        <f t="shared" ref="V73:AA73" si="34">LN(V22/V21)*100</f>
        <v>8.3200671518231601</v>
      </c>
      <c r="W73" s="11">
        <f t="shared" si="34"/>
        <v>7.4198155677253226</v>
      </c>
      <c r="X73" s="11">
        <f t="shared" si="34"/>
        <v>7.8539826869664306</v>
      </c>
      <c r="Y73" s="11">
        <f t="shared" si="34"/>
        <v>10.557217826841638</v>
      </c>
      <c r="Z73" s="11">
        <f t="shared" si="34"/>
        <v>7.7668504908118967</v>
      </c>
      <c r="AA73" s="11">
        <f t="shared" si="34"/>
        <v>7.8298102232366951</v>
      </c>
    </row>
    <row r="74" spans="1:27" x14ac:dyDescent="0.3">
      <c r="A74" s="13">
        <v>1987</v>
      </c>
      <c r="B74" s="11">
        <f t="shared" si="3"/>
        <v>0.50678301935004555</v>
      </c>
      <c r="C74" s="11">
        <f t="shared" si="3"/>
        <v>0.49403828220419305</v>
      </c>
      <c r="D74" s="11">
        <f t="shared" si="3"/>
        <v>5.2890382124035948</v>
      </c>
      <c r="E74" s="11">
        <f t="shared" si="3"/>
        <v>-1.4572596079476419</v>
      </c>
      <c r="F74" s="11">
        <f t="shared" si="3"/>
        <v>1.266008974425376</v>
      </c>
      <c r="G74" s="11">
        <f t="shared" si="3"/>
        <v>2.4172350217760132</v>
      </c>
      <c r="H74" s="11">
        <f t="shared" si="3"/>
        <v>2.4398293806380407</v>
      </c>
      <c r="I74" s="11">
        <f t="shared" si="3"/>
        <v>1.7958538642836241</v>
      </c>
      <c r="J74" s="11">
        <f t="shared" si="3"/>
        <v>2.2931875948431517</v>
      </c>
      <c r="K74" s="11">
        <f t="shared" si="3"/>
        <v>-0.15513955186085085</v>
      </c>
      <c r="L74" s="11">
        <f t="shared" si="3"/>
        <v>1.9489196796826362</v>
      </c>
      <c r="M74" s="11">
        <f t="shared" si="3"/>
        <v>0.64144956782256368</v>
      </c>
      <c r="N74" s="11">
        <f t="shared" si="3"/>
        <v>2.8648606002849171</v>
      </c>
      <c r="O74" s="11">
        <f t="shared" si="3"/>
        <v>1.5033651598778854</v>
      </c>
      <c r="Q74" s="11">
        <f t="shared" ref="Q74:T74" si="35">LN(Q23/Q22)*100</f>
        <v>1.4535382466852547</v>
      </c>
      <c r="R74" s="11">
        <f t="shared" si="35"/>
        <v>3.8501807864557915</v>
      </c>
      <c r="S74" s="11">
        <f t="shared" si="35"/>
        <v>4.9680239884625106</v>
      </c>
      <c r="T74" s="11">
        <f t="shared" si="35"/>
        <v>4.125316839779857</v>
      </c>
      <c r="V74" s="11">
        <f t="shared" ref="V74:AA74" si="36">LN(V23/V22)*100</f>
        <v>7.224146724989879</v>
      </c>
      <c r="W74" s="11">
        <f t="shared" si="36"/>
        <v>5.6132096031218994</v>
      </c>
      <c r="X74" s="11">
        <f t="shared" si="36"/>
        <v>6.2824151375625847</v>
      </c>
      <c r="Y74" s="11">
        <f t="shared" si="36"/>
        <v>12.449064797237355</v>
      </c>
      <c r="Z74" s="11">
        <f t="shared" si="36"/>
        <v>6.4140634353215233</v>
      </c>
      <c r="AA74" s="11">
        <f t="shared" si="36"/>
        <v>6.4101893792067859</v>
      </c>
    </row>
    <row r="75" spans="1:27" x14ac:dyDescent="0.3">
      <c r="A75" s="13">
        <v>1988</v>
      </c>
      <c r="B75" s="11">
        <f t="shared" si="3"/>
        <v>-1.0962836524066666</v>
      </c>
      <c r="C75" s="11">
        <f t="shared" si="3"/>
        <v>0.13431518955941954</v>
      </c>
      <c r="D75" s="11">
        <f t="shared" si="3"/>
        <v>3.6611389225019129</v>
      </c>
      <c r="E75" s="11">
        <f t="shared" si="3"/>
        <v>-2.8955884592544678</v>
      </c>
      <c r="F75" s="11">
        <f t="shared" si="3"/>
        <v>2.3032807331001939</v>
      </c>
      <c r="G75" s="11">
        <f t="shared" si="3"/>
        <v>2.8219921185231791</v>
      </c>
      <c r="H75" s="11">
        <f t="shared" si="3"/>
        <v>2.9482140755094304</v>
      </c>
      <c r="I75" s="11">
        <f t="shared" si="3"/>
        <v>0.87363856879685131</v>
      </c>
      <c r="J75" s="11">
        <f t="shared" si="3"/>
        <v>3.6214333689859846</v>
      </c>
      <c r="K75" s="11">
        <f t="shared" si="3"/>
        <v>1.350414386514299</v>
      </c>
      <c r="L75" s="11">
        <f t="shared" si="3"/>
        <v>1.7668304133313897</v>
      </c>
      <c r="M75" s="11">
        <f t="shared" si="3"/>
        <v>0.76760135186035239</v>
      </c>
      <c r="N75" s="11">
        <f t="shared" si="3"/>
        <v>3.4842513020595454</v>
      </c>
      <c r="O75" s="11">
        <f t="shared" si="3"/>
        <v>1.3229630183650449</v>
      </c>
      <c r="Q75" s="11">
        <f t="shared" ref="Q75:T75" si="37">LN(Q24/Q23)*100</f>
        <v>4.4285883827814496</v>
      </c>
      <c r="R75" s="11">
        <f t="shared" si="37"/>
        <v>4.0292237499041113</v>
      </c>
      <c r="S75" s="11">
        <f t="shared" si="37"/>
        <v>6.336218132589222</v>
      </c>
      <c r="T75" s="11">
        <f t="shared" si="37"/>
        <v>5.1665032591163866</v>
      </c>
      <c r="V75" s="11">
        <f t="shared" ref="V75:AA75" si="38">LN(V24/V23)*100</f>
        <v>10.609941894789735</v>
      </c>
      <c r="W75" s="11">
        <f t="shared" si="38"/>
        <v>8.3171002113502936</v>
      </c>
      <c r="X75" s="11">
        <f t="shared" si="38"/>
        <v>7.4571201467983146</v>
      </c>
      <c r="Y75" s="11">
        <f t="shared" si="38"/>
        <v>16.233391406527808</v>
      </c>
      <c r="Z75" s="11">
        <f t="shared" si="38"/>
        <v>8.9605841749865434</v>
      </c>
      <c r="AA75" s="11">
        <f t="shared" si="38"/>
        <v>8.9050500399212993</v>
      </c>
    </row>
    <row r="76" spans="1:27" x14ac:dyDescent="0.3">
      <c r="A76" s="13">
        <v>1989</v>
      </c>
      <c r="B76" s="11">
        <f t="shared" si="3"/>
        <v>-8.0200505551975027E-2</v>
      </c>
      <c r="C76" s="11">
        <f t="shared" si="3"/>
        <v>-4.3188447994240065</v>
      </c>
      <c r="D76" s="11">
        <f t="shared" si="3"/>
        <v>4.648853038100885</v>
      </c>
      <c r="E76" s="11">
        <f t="shared" si="3"/>
        <v>-1.9012404752498144</v>
      </c>
      <c r="F76" s="11">
        <f t="shared" si="3"/>
        <v>2.4036740158863314</v>
      </c>
      <c r="G76" s="11">
        <f t="shared" si="3"/>
        <v>2.5685885506022279</v>
      </c>
      <c r="H76" s="11">
        <f t="shared" si="3"/>
        <v>5.431495188219885</v>
      </c>
      <c r="I76" s="11">
        <f t="shared" si="3"/>
        <v>2.4677566058972875</v>
      </c>
      <c r="J76" s="11">
        <f t="shared" si="3"/>
        <v>3.3934590991498563</v>
      </c>
      <c r="K76" s="11">
        <f t="shared" si="3"/>
        <v>1.2629495058801292</v>
      </c>
      <c r="L76" s="11">
        <f t="shared" si="3"/>
        <v>1.0692076871153871</v>
      </c>
      <c r="M76" s="11">
        <f t="shared" si="3"/>
        <v>-0.13024014865012382</v>
      </c>
      <c r="N76" s="11">
        <f t="shared" si="3"/>
        <v>2.8314841830077984</v>
      </c>
      <c r="O76" s="11">
        <f t="shared" si="3"/>
        <v>1.5363382992141554</v>
      </c>
      <c r="Q76" s="11">
        <f t="shared" ref="Q76:T76" si="39">LN(Q25/Q24)*100</f>
        <v>8.0164761597111305</v>
      </c>
      <c r="R76" s="11">
        <f t="shared" si="39"/>
        <v>5.9379654710292709</v>
      </c>
      <c r="S76" s="11">
        <f t="shared" si="39"/>
        <v>3.7156943807833063</v>
      </c>
      <c r="T76" s="11">
        <f t="shared" si="39"/>
        <v>5.0002931985399197</v>
      </c>
      <c r="V76" s="11">
        <f t="shared" ref="V76:AA76" si="40">LN(V25/V24)*100</f>
        <v>12.650295223163566</v>
      </c>
      <c r="W76" s="11">
        <f t="shared" si="40"/>
        <v>10.884754465662901</v>
      </c>
      <c r="X76" s="11">
        <f t="shared" si="40"/>
        <v>8.1639949413007322</v>
      </c>
      <c r="Y76" s="11">
        <f t="shared" si="40"/>
        <v>15.419153033483154</v>
      </c>
      <c r="Z76" s="11">
        <f t="shared" si="40"/>
        <v>11.249088606979692</v>
      </c>
      <c r="AA76" s="11">
        <f t="shared" si="40"/>
        <v>10.759875931144776</v>
      </c>
    </row>
    <row r="77" spans="1:27" x14ac:dyDescent="0.3">
      <c r="A77" s="13">
        <v>1990</v>
      </c>
      <c r="B77" s="11">
        <f t="shared" si="3"/>
        <v>9.0221047671686094E-2</v>
      </c>
      <c r="C77" s="11">
        <f t="shared" si="3"/>
        <v>-6.3910916167248786</v>
      </c>
      <c r="D77" s="11">
        <f t="shared" si="3"/>
        <v>-0.32451434154372893</v>
      </c>
      <c r="E77" s="11">
        <f t="shared" si="3"/>
        <v>-1.9795401236116579</v>
      </c>
      <c r="F77" s="11">
        <f t="shared" si="3"/>
        <v>-3.0856182375704302</v>
      </c>
      <c r="G77" s="11">
        <f t="shared" si="3"/>
        <v>0.31648378064695554</v>
      </c>
      <c r="H77" s="11">
        <f t="shared" si="3"/>
        <v>-1.449951622699962</v>
      </c>
      <c r="I77" s="11">
        <f t="shared" si="3"/>
        <v>-1.6934640384247808</v>
      </c>
      <c r="J77" s="11">
        <f t="shared" si="3"/>
        <v>-3.3351704521276235</v>
      </c>
      <c r="K77" s="11">
        <f t="shared" si="3"/>
        <v>-5.685546877888199</v>
      </c>
      <c r="L77" s="11">
        <f t="shared" si="3"/>
        <v>-0.44311449750145981</v>
      </c>
      <c r="M77" s="11">
        <f t="shared" si="3"/>
        <v>-0.82607920793727874</v>
      </c>
      <c r="N77" s="11">
        <f t="shared" si="3"/>
        <v>0.87171604633482713</v>
      </c>
      <c r="O77" s="11">
        <f t="shared" si="3"/>
        <v>-1.4744294408309968</v>
      </c>
      <c r="Q77" s="11">
        <f t="shared" ref="Q77:T77" si="41">LN(Q26/Q25)*100</f>
        <v>6.821146882949285</v>
      </c>
      <c r="R77" s="11">
        <f t="shared" si="41"/>
        <v>-0.88697996613342633</v>
      </c>
      <c r="S77" s="11">
        <f t="shared" si="41"/>
        <v>2.706340997102481</v>
      </c>
      <c r="T77" s="11">
        <f t="shared" si="41"/>
        <v>1.9235534148823261</v>
      </c>
      <c r="V77" s="11">
        <f t="shared" ref="V77:AA77" si="42">LN(V26/V25)*100</f>
        <v>7.8818914406246412</v>
      </c>
      <c r="W77" s="11">
        <f t="shared" si="42"/>
        <v>7.0835824998048329</v>
      </c>
      <c r="X77" s="11">
        <f t="shared" si="42"/>
        <v>7.2482985391012793</v>
      </c>
      <c r="Y77" s="11">
        <f t="shared" si="42"/>
        <v>10.660973505825828</v>
      </c>
      <c r="Z77" s="11">
        <f t="shared" si="42"/>
        <v>7.0268550718354765</v>
      </c>
      <c r="AA77" s="11">
        <f t="shared" si="42"/>
        <v>7.437533396268023</v>
      </c>
    </row>
    <row r="78" spans="1:27" x14ac:dyDescent="0.3">
      <c r="A78" s="13">
        <v>1991</v>
      </c>
      <c r="B78" s="11">
        <f t="shared" si="3"/>
        <v>0.16019226493332106</v>
      </c>
      <c r="C78" s="11">
        <f t="shared" si="3"/>
        <v>-12.378019800423816</v>
      </c>
      <c r="D78" s="11">
        <f t="shared" si="3"/>
        <v>-1.8207879681894115</v>
      </c>
      <c r="E78" s="11">
        <f t="shared" si="3"/>
        <v>-1.3215744966075893</v>
      </c>
      <c r="F78" s="11">
        <f t="shared" si="3"/>
        <v>-6.263424523177509</v>
      </c>
      <c r="G78" s="11">
        <f t="shared" si="3"/>
        <v>-0.2108778569009255</v>
      </c>
      <c r="H78" s="11">
        <f t="shared" si="3"/>
        <v>-8.866948888634095</v>
      </c>
      <c r="I78" s="11">
        <f t="shared" si="3"/>
        <v>-10.770301121323023</v>
      </c>
      <c r="J78" s="11">
        <f t="shared" si="3"/>
        <v>-6.5685187670744956</v>
      </c>
      <c r="K78" s="11">
        <f t="shared" si="3"/>
        <v>-9.3840036416780208</v>
      </c>
      <c r="L78" s="11">
        <f t="shared" si="3"/>
        <v>-6.2911487236566241</v>
      </c>
      <c r="M78" s="11">
        <f t="shared" si="3"/>
        <v>-9.5408739194650511</v>
      </c>
      <c r="N78" s="11">
        <f t="shared" si="3"/>
        <v>-7.9026547919452437</v>
      </c>
      <c r="O78" s="11">
        <f t="shared" si="3"/>
        <v>-6.2569160085221034</v>
      </c>
      <c r="Q78" s="11">
        <f t="shared" ref="Q78:T78" si="43">LN(Q27/Q26)*100</f>
        <v>-2.9571114218841181</v>
      </c>
      <c r="R78" s="11">
        <f t="shared" si="43"/>
        <v>1.4655979326674073</v>
      </c>
      <c r="S78" s="11">
        <f t="shared" si="43"/>
        <v>-0.13433840366461083</v>
      </c>
      <c r="T78" s="11">
        <f t="shared" si="43"/>
        <v>0.10022192835455754</v>
      </c>
      <c r="V78" s="11">
        <f t="shared" ref="V78:AA78" si="44">LN(V27/V26)*100</f>
        <v>-0.20645168623189672</v>
      </c>
      <c r="W78" s="11">
        <f t="shared" si="44"/>
        <v>-1.2433171951326423</v>
      </c>
      <c r="X78" s="11">
        <f t="shared" si="44"/>
        <v>3.4522855768537761</v>
      </c>
      <c r="Y78" s="11">
        <f t="shared" si="44"/>
        <v>5.7158413839948619</v>
      </c>
      <c r="Z78" s="11">
        <f t="shared" si="44"/>
        <v>0.8884477181195185</v>
      </c>
      <c r="AA78" s="11">
        <f t="shared" si="44"/>
        <v>0.58473366389787673</v>
      </c>
    </row>
    <row r="79" spans="1:27" x14ac:dyDescent="0.3">
      <c r="A79" s="13">
        <v>1992</v>
      </c>
      <c r="B79" s="11">
        <f t="shared" si="3"/>
        <v>-0.42105325363433821</v>
      </c>
      <c r="C79" s="11">
        <f t="shared" si="3"/>
        <v>-1.0826393045508029</v>
      </c>
      <c r="D79" s="11">
        <f t="shared" si="3"/>
        <v>1.2086362129652068</v>
      </c>
      <c r="E79" s="11">
        <f t="shared" si="3"/>
        <v>1.8545170425969153</v>
      </c>
      <c r="F79" s="11">
        <f t="shared" si="3"/>
        <v>-1.741209447997047</v>
      </c>
      <c r="G79" s="11">
        <f t="shared" si="3"/>
        <v>2.1320913802888604</v>
      </c>
      <c r="H79" s="11">
        <f t="shared" si="3"/>
        <v>-3.8658763880534561</v>
      </c>
      <c r="I79" s="11">
        <f t="shared" si="3"/>
        <v>-3.7792772142939599</v>
      </c>
      <c r="J79" s="11">
        <f t="shared" si="3"/>
        <v>-4.6751174006077632</v>
      </c>
      <c r="K79" s="11">
        <f t="shared" si="3"/>
        <v>-6.9468269641852185</v>
      </c>
      <c r="L79" s="11">
        <f t="shared" si="3"/>
        <v>-3.4591577088498791</v>
      </c>
      <c r="M79" s="11">
        <f t="shared" si="3"/>
        <v>-4.4242335476362173</v>
      </c>
      <c r="N79" s="11">
        <f t="shared" si="3"/>
        <v>-5.4914328351920476</v>
      </c>
      <c r="O79" s="11">
        <f t="shared" si="3"/>
        <v>-2.6707818914935868</v>
      </c>
      <c r="Q79" s="11">
        <f t="shared" ref="Q79:T79" si="45">LN(Q28/Q27)*100</f>
        <v>7.0185152781229627</v>
      </c>
      <c r="R79" s="11">
        <f t="shared" si="45"/>
        <v>-6.8652494740354122</v>
      </c>
      <c r="S79" s="11">
        <f t="shared" si="45"/>
        <v>4.0684569095737935</v>
      </c>
      <c r="T79" s="11">
        <f t="shared" si="45"/>
        <v>0.58500559219582082</v>
      </c>
      <c r="V79" s="11">
        <f t="shared" ref="V79:AA79" si="46">LN(V28/V27)*100</f>
        <v>6.258298076116918</v>
      </c>
      <c r="W79" s="11">
        <f t="shared" si="46"/>
        <v>7.2581477936296492</v>
      </c>
      <c r="X79" s="11">
        <f t="shared" si="46"/>
        <v>7.540520509707985</v>
      </c>
      <c r="Y79" s="11">
        <f t="shared" si="46"/>
        <v>3.8372054543304115</v>
      </c>
      <c r="Z79" s="11">
        <f t="shared" si="46"/>
        <v>6.5403884253082207</v>
      </c>
      <c r="AA79" s="11">
        <f t="shared" si="46"/>
        <v>6.9439039843745736</v>
      </c>
    </row>
    <row r="80" spans="1:27" x14ac:dyDescent="0.3">
      <c r="A80" s="13">
        <v>1993</v>
      </c>
      <c r="B80" s="11">
        <f t="shared" si="3"/>
        <v>-0.79681696491769571</v>
      </c>
      <c r="C80" s="11">
        <f t="shared" si="3"/>
        <v>-0.8794707611138961</v>
      </c>
      <c r="D80" s="11">
        <f t="shared" si="3"/>
        <v>-2.8226179265283857</v>
      </c>
      <c r="E80" s="11">
        <f t="shared" si="3"/>
        <v>-0.66662316146726108</v>
      </c>
      <c r="F80" s="11">
        <f t="shared" si="3"/>
        <v>-2.1862445930518803</v>
      </c>
      <c r="G80" s="11">
        <f t="shared" si="3"/>
        <v>-0.47469126377278392</v>
      </c>
      <c r="H80" s="11">
        <f t="shared" si="3"/>
        <v>-1.3300033497528023</v>
      </c>
      <c r="I80" s="11">
        <f t="shared" si="3"/>
        <v>-1.9373662390398072</v>
      </c>
      <c r="J80" s="11">
        <f t="shared" si="3"/>
        <v>-0.33964761586898667</v>
      </c>
      <c r="K80" s="11">
        <f t="shared" si="3"/>
        <v>-2.1786456429788736</v>
      </c>
      <c r="L80" s="11">
        <f t="shared" si="3"/>
        <v>-5.3262605155486913</v>
      </c>
      <c r="M80" s="11">
        <f t="shared" si="3"/>
        <v>-6.2343682841094816</v>
      </c>
      <c r="N80" s="11">
        <f t="shared" si="3"/>
        <v>2.6239495064278131</v>
      </c>
      <c r="O80" s="11">
        <f t="shared" si="3"/>
        <v>-2.1200596481116794</v>
      </c>
      <c r="Q80" s="11">
        <f t="shared" ref="Q80:T80" si="47">LN(Q29/Q28)*100</f>
        <v>0.94130646664835671</v>
      </c>
      <c r="R80" s="11">
        <f t="shared" si="47"/>
        <v>0.28170922111495039</v>
      </c>
      <c r="S80" s="11">
        <f t="shared" si="47"/>
        <v>0.32930089174817084</v>
      </c>
      <c r="T80" s="11">
        <f t="shared" si="47"/>
        <v>0.44006033113821547</v>
      </c>
      <c r="V80" s="11">
        <f t="shared" ref="V80:AA80" si="48">LN(V29/V28)*100</f>
        <v>0.6289328907563918</v>
      </c>
      <c r="W80" s="11">
        <f t="shared" si="48"/>
        <v>-0.30135633052642946</v>
      </c>
      <c r="X80" s="11">
        <f t="shared" si="48"/>
        <v>2.8812811904823117</v>
      </c>
      <c r="Y80" s="11">
        <f t="shared" si="48"/>
        <v>3.5215599163796596</v>
      </c>
      <c r="Z80" s="11">
        <f t="shared" si="48"/>
        <v>11.198228254041371</v>
      </c>
      <c r="AA80" s="11">
        <f t="shared" si="48"/>
        <v>1.8363789502195595</v>
      </c>
    </row>
    <row r="81" spans="1:27" x14ac:dyDescent="0.3">
      <c r="A81" s="13">
        <v>1994</v>
      </c>
      <c r="B81" s="11">
        <f t="shared" si="3"/>
        <v>1.955439594328529</v>
      </c>
      <c r="C81" s="11">
        <f t="shared" si="3"/>
        <v>2.2376045745007862</v>
      </c>
      <c r="D81" s="11">
        <f t="shared" si="3"/>
        <v>5.1317322658528886</v>
      </c>
      <c r="E81" s="11">
        <f t="shared" si="3"/>
        <v>-2.3522809508260947</v>
      </c>
      <c r="F81" s="11">
        <f t="shared" si="3"/>
        <v>-2.8489445150221524</v>
      </c>
      <c r="G81" s="11">
        <f t="shared" si="3"/>
        <v>0.41440100743552244</v>
      </c>
      <c r="H81" s="11">
        <f t="shared" si="3"/>
        <v>2.4104635613418042</v>
      </c>
      <c r="I81" s="11">
        <f t="shared" si="3"/>
        <v>2.9657615813002947</v>
      </c>
      <c r="J81" s="11">
        <f t="shared" si="3"/>
        <v>3.168326827562598</v>
      </c>
      <c r="K81" s="11">
        <f t="shared" si="3"/>
        <v>1.4217636416520865</v>
      </c>
      <c r="L81" s="11">
        <f t="shared" si="3"/>
        <v>-0.73537467646111043</v>
      </c>
      <c r="M81" s="11">
        <f t="shared" si="3"/>
        <v>-1.0000588423225096</v>
      </c>
      <c r="N81" s="11">
        <f t="shared" si="3"/>
        <v>6.2564569799742467</v>
      </c>
      <c r="O81" s="11">
        <f t="shared" si="3"/>
        <v>1.3880637750472731</v>
      </c>
      <c r="Q81" s="11">
        <f t="shared" ref="Q81:T81" si="49">LN(Q30/Q29)*100</f>
        <v>0.18200733053533688</v>
      </c>
      <c r="R81" s="11">
        <f t="shared" si="49"/>
        <v>3.5917825287167471</v>
      </c>
      <c r="S81" s="11">
        <f t="shared" si="49"/>
        <v>3.0823635069478788</v>
      </c>
      <c r="T81" s="11">
        <f t="shared" si="49"/>
        <v>2.9998761552405671</v>
      </c>
      <c r="V81" s="11">
        <f t="shared" ref="V81:AA81" si="50">LN(V30/V29)*100</f>
        <v>2.1706278581863074</v>
      </c>
      <c r="W81" s="11">
        <f t="shared" si="50"/>
        <v>4.4469258699815626</v>
      </c>
      <c r="X81" s="11">
        <f t="shared" si="50"/>
        <v>1.1239311396549796</v>
      </c>
      <c r="Y81" s="11">
        <f t="shared" si="50"/>
        <v>1.1914053301122254</v>
      </c>
      <c r="Z81" s="11">
        <f t="shared" si="50"/>
        <v>3.8790582494464014</v>
      </c>
      <c r="AA81" s="11">
        <f t="shared" si="50"/>
        <v>3.0388002418042221</v>
      </c>
    </row>
    <row r="82" spans="1:27" x14ac:dyDescent="0.3">
      <c r="A82" s="13">
        <v>1995</v>
      </c>
      <c r="B82" s="11">
        <f t="shared" si="3"/>
        <v>0.5150566061415206</v>
      </c>
      <c r="C82" s="11">
        <f t="shared" si="3"/>
        <v>-2.2134061472804683</v>
      </c>
      <c r="D82" s="11">
        <f t="shared" si="3"/>
        <v>2.3016198290688936</v>
      </c>
      <c r="E82" s="11">
        <f t="shared" si="3"/>
        <v>-3.8463502860962255</v>
      </c>
      <c r="F82" s="11">
        <f t="shared" si="3"/>
        <v>5.1673082232202585</v>
      </c>
      <c r="G82" s="11">
        <f t="shared" si="3"/>
        <v>-2.0454170597732224</v>
      </c>
      <c r="H82" s="11">
        <f t="shared" si="3"/>
        <v>4.0624472835798837</v>
      </c>
      <c r="I82" s="11">
        <f t="shared" si="3"/>
        <v>2.6895049819149177</v>
      </c>
      <c r="J82" s="11">
        <f t="shared" si="3"/>
        <v>11.750127408116279</v>
      </c>
      <c r="K82" s="11">
        <f t="shared" si="3"/>
        <v>-5.9268380736320534</v>
      </c>
      <c r="L82" s="11">
        <f t="shared" si="3"/>
        <v>3.962346974372831</v>
      </c>
      <c r="M82" s="11">
        <f t="shared" si="3"/>
        <v>5.5103286026206657</v>
      </c>
      <c r="N82" s="11">
        <f t="shared" si="3"/>
        <v>2.7959082891617313</v>
      </c>
      <c r="O82" s="11">
        <f t="shared" si="3"/>
        <v>2.6311406453564845</v>
      </c>
      <c r="Q82" s="11">
        <f t="shared" ref="Q82:T82" si="51">LN(Q31/Q30)*100</f>
        <v>0.12980271812128422</v>
      </c>
      <c r="R82" s="11">
        <f t="shared" si="51"/>
        <v>2.7908788117076444</v>
      </c>
      <c r="S82" s="11">
        <f t="shared" si="51"/>
        <v>1.6358877423300093</v>
      </c>
      <c r="T82" s="11">
        <f t="shared" si="51"/>
        <v>1.946566600984287</v>
      </c>
      <c r="V82" s="11">
        <f t="shared" ref="V82:AA82" si="52">LN(V31/V30)*100</f>
        <v>3.932961200450598</v>
      </c>
      <c r="W82" s="11">
        <f t="shared" si="52"/>
        <v>5.72225636940298</v>
      </c>
      <c r="X82" s="11">
        <f t="shared" si="52"/>
        <v>-0.45957283242707991</v>
      </c>
      <c r="Y82" s="11">
        <f t="shared" si="52"/>
        <v>-4.5529011867072793</v>
      </c>
      <c r="Z82" s="11">
        <f t="shared" si="52"/>
        <v>-3.5999233857193405</v>
      </c>
      <c r="AA82" s="11">
        <f t="shared" si="52"/>
        <v>3.0422752484085667</v>
      </c>
    </row>
    <row r="83" spans="1:27" x14ac:dyDescent="0.3">
      <c r="A83" s="13">
        <v>1996</v>
      </c>
      <c r="B83" s="11">
        <f t="shared" si="3"/>
        <v>1.04177846370539</v>
      </c>
      <c r="C83" s="11">
        <f t="shared" si="3"/>
        <v>-0.25134391307496118</v>
      </c>
      <c r="D83" s="11">
        <f t="shared" si="3"/>
        <v>1.2414651465999116</v>
      </c>
      <c r="E83" s="11">
        <f t="shared" si="3"/>
        <v>-1.7176514358060451</v>
      </c>
      <c r="F83" s="11">
        <f t="shared" si="3"/>
        <v>0.90128761070842356</v>
      </c>
      <c r="G83" s="11">
        <f t="shared" si="3"/>
        <v>-1.3991196087272502</v>
      </c>
      <c r="H83" s="11">
        <f t="shared" si="3"/>
        <v>2.6148878571195469</v>
      </c>
      <c r="I83" s="11">
        <f t="shared" si="3"/>
        <v>1.6843500309118049</v>
      </c>
      <c r="J83" s="11">
        <f t="shared" si="3"/>
        <v>4.3615811223057337</v>
      </c>
      <c r="K83" s="11">
        <f t="shared" si="3"/>
        <v>5.48438224042859</v>
      </c>
      <c r="L83" s="11">
        <f t="shared" si="3"/>
        <v>0.98827655681858195</v>
      </c>
      <c r="M83" s="11">
        <f t="shared" si="3"/>
        <v>2.8136180831441933</v>
      </c>
      <c r="N83" s="11">
        <f t="shared" si="3"/>
        <v>2.7279647416111006</v>
      </c>
      <c r="O83" s="11">
        <f t="shared" si="3"/>
        <v>1.6680465761672858</v>
      </c>
      <c r="Q83" s="11">
        <f t="shared" ref="Q83:T83" si="53">LN(Q32/Q31)*100</f>
        <v>-0.19476731470218253</v>
      </c>
      <c r="R83" s="11">
        <f t="shared" si="53"/>
        <v>2.1508879164321475</v>
      </c>
      <c r="S83" s="11">
        <f t="shared" si="53"/>
        <v>0.40821937216970516</v>
      </c>
      <c r="T83" s="11">
        <f t="shared" si="53"/>
        <v>0.89915388041924871</v>
      </c>
      <c r="V83" s="11">
        <f t="shared" ref="V83:AA83" si="54">LN(V32/V31)*100</f>
        <v>1.2848142477849058</v>
      </c>
      <c r="W83" s="11">
        <f t="shared" si="54"/>
        <v>-1.1332601634531616</v>
      </c>
      <c r="X83" s="11">
        <f t="shared" si="54"/>
        <v>8.9838335581541582</v>
      </c>
      <c r="Y83" s="11">
        <f t="shared" si="54"/>
        <v>0.11988013423699043</v>
      </c>
      <c r="Z83" s="11">
        <f t="shared" si="54"/>
        <v>0.3339365841481084</v>
      </c>
      <c r="AA83" s="11">
        <f t="shared" si="54"/>
        <v>1.5512776457410444</v>
      </c>
    </row>
    <row r="84" spans="1:27" x14ac:dyDescent="0.3">
      <c r="A84" s="13">
        <v>1997</v>
      </c>
      <c r="B84" s="11">
        <f t="shared" si="3"/>
        <v>2.2620587519479192</v>
      </c>
      <c r="C84" s="11">
        <f t="shared" si="3"/>
        <v>0.1847841429717845</v>
      </c>
      <c r="D84" s="11">
        <f t="shared" si="3"/>
        <v>-0.9042396178448372</v>
      </c>
      <c r="E84" s="11">
        <f t="shared" si="3"/>
        <v>-6.2261089161861971</v>
      </c>
      <c r="F84" s="11">
        <f t="shared" si="3"/>
        <v>-2.9305084255433087</v>
      </c>
      <c r="G84" s="11">
        <f t="shared" si="3"/>
        <v>1.4430775856098543</v>
      </c>
      <c r="H84" s="11">
        <f t="shared" si="3"/>
        <v>1.9172495380597565</v>
      </c>
      <c r="I84" s="11">
        <f t="shared" si="3"/>
        <v>-1.3574410698835493</v>
      </c>
      <c r="J84" s="11">
        <f t="shared" si="3"/>
        <v>-1.5880255406533113</v>
      </c>
      <c r="K84" s="11">
        <f t="shared" si="3"/>
        <v>-2.7549375652878574</v>
      </c>
      <c r="L84" s="11">
        <f t="shared" si="3"/>
        <v>-0.13388675182493801</v>
      </c>
      <c r="M84" s="11">
        <f t="shared" si="3"/>
        <v>1.3546319596424479</v>
      </c>
      <c r="N84" s="11">
        <f t="shared" si="3"/>
        <v>1.4644613188197733</v>
      </c>
      <c r="O84" s="11">
        <f t="shared" si="3"/>
        <v>0.12326434508572254</v>
      </c>
      <c r="Q84" s="11">
        <f t="shared" ref="Q84:T84" si="55">LN(Q33/Q32)*100</f>
        <v>3.2479520359467164</v>
      </c>
      <c r="R84" s="11">
        <f t="shared" si="55"/>
        <v>5.3872989940151612</v>
      </c>
      <c r="S84" s="11">
        <f t="shared" si="55"/>
        <v>3.8233094878883418</v>
      </c>
      <c r="T84" s="11">
        <f t="shared" si="55"/>
        <v>4.2247831239199671</v>
      </c>
      <c r="V84" s="11">
        <f t="shared" ref="V84:AA84" si="56">LN(V33/V32)*100</f>
        <v>4.9802822483818305</v>
      </c>
      <c r="W84" s="11">
        <f t="shared" si="56"/>
        <v>-0.81211225223417827</v>
      </c>
      <c r="X84" s="11">
        <f t="shared" si="56"/>
        <v>0.56419489684617308</v>
      </c>
      <c r="Y84" s="11">
        <f t="shared" si="56"/>
        <v>3.4540325252176283</v>
      </c>
      <c r="Z84" s="11">
        <f t="shared" si="56"/>
        <v>-1.9213829980971073</v>
      </c>
      <c r="AA84" s="11">
        <f t="shared" si="56"/>
        <v>2.1034320383304257</v>
      </c>
    </row>
    <row r="85" spans="1:27" x14ac:dyDescent="0.3">
      <c r="A85" s="13">
        <v>1998</v>
      </c>
      <c r="B85" s="11">
        <f t="shared" si="3"/>
        <v>0.89447736926583055</v>
      </c>
      <c r="C85" s="11">
        <f t="shared" si="3"/>
        <v>-4.0327796296370453</v>
      </c>
      <c r="D85" s="11">
        <f t="shared" si="3"/>
        <v>-0.45201413902524096</v>
      </c>
      <c r="E85" s="11">
        <f t="shared" si="3"/>
        <v>-5.7183418840949978</v>
      </c>
      <c r="F85" s="11">
        <f t="shared" si="3"/>
        <v>-0.13482931690544214</v>
      </c>
      <c r="G85" s="11">
        <f t="shared" si="3"/>
        <v>-0.62602153044803188</v>
      </c>
      <c r="H85" s="11">
        <f t="shared" si="3"/>
        <v>-1.4294106411696013</v>
      </c>
      <c r="I85" s="11">
        <f t="shared" si="3"/>
        <v>0.4748347003320228</v>
      </c>
      <c r="J85" s="11">
        <f t="shared" si="3"/>
        <v>0.6992271469067618</v>
      </c>
      <c r="K85" s="11">
        <f t="shared" si="3"/>
        <v>-0.49414303146758315</v>
      </c>
      <c r="L85" s="11">
        <f t="shared" si="3"/>
        <v>-8.0418178841368787E-2</v>
      </c>
      <c r="M85" s="11">
        <f t="shared" si="3"/>
        <v>1.9077754456118157</v>
      </c>
      <c r="N85" s="11">
        <f t="shared" si="3"/>
        <v>4.3530998584438887</v>
      </c>
      <c r="O85" s="11">
        <f t="shared" si="3"/>
        <v>0.59244447542329248</v>
      </c>
      <c r="Q85" s="11">
        <f t="shared" ref="Q85:T85" si="57">LN(Q34/Q33)*100</f>
        <v>4.4057820518991448</v>
      </c>
      <c r="R85" s="11">
        <f t="shared" si="57"/>
        <v>3.9310363070415191</v>
      </c>
      <c r="S85" s="11">
        <f t="shared" si="57"/>
        <v>4.0471652148514066</v>
      </c>
      <c r="T85" s="11">
        <f t="shared" si="57"/>
        <v>3.8442115673464166</v>
      </c>
      <c r="V85" s="11">
        <f t="shared" ref="V85:AA85" si="58">LN(V34/V33)*100</f>
        <v>5.2304928262394883</v>
      </c>
      <c r="W85" s="11">
        <f t="shared" si="58"/>
        <v>4.6174582302196781</v>
      </c>
      <c r="X85" s="11">
        <f t="shared" si="58"/>
        <v>-1.5160793977668561</v>
      </c>
      <c r="Y85" s="11">
        <f t="shared" si="58"/>
        <v>2.4391453124159046</v>
      </c>
      <c r="Z85" s="11">
        <f t="shared" si="58"/>
        <v>-3.6042534705752867</v>
      </c>
      <c r="AA85" s="11">
        <f t="shared" si="58"/>
        <v>2.7607486839041426</v>
      </c>
    </row>
    <row r="86" spans="1:27" x14ac:dyDescent="0.3">
      <c r="A86" s="13">
        <v>1999</v>
      </c>
      <c r="B86" s="11">
        <f t="shared" si="3"/>
        <v>-0.16117566892779797</v>
      </c>
      <c r="C86" s="11">
        <f t="shared" si="3"/>
        <v>-9.2296072897139201</v>
      </c>
      <c r="D86" s="11">
        <f t="shared" si="3"/>
        <v>-1.1422828432528862</v>
      </c>
      <c r="E86" s="11">
        <f t="shared" si="3"/>
        <v>-0.75109770020147082</v>
      </c>
      <c r="F86" s="11">
        <f t="shared" si="3"/>
        <v>-5.5784645235581261</v>
      </c>
      <c r="G86" s="11">
        <f t="shared" si="3"/>
        <v>1.6317582863944067</v>
      </c>
      <c r="H86" s="11">
        <f t="shared" si="3"/>
        <v>-1.230931248314693</v>
      </c>
      <c r="I86" s="11">
        <f t="shared" si="3"/>
        <v>-3.5262933256033588</v>
      </c>
      <c r="J86" s="11">
        <f t="shared" si="3"/>
        <v>-3.393909485033654</v>
      </c>
      <c r="K86" s="11">
        <f t="shared" si="3"/>
        <v>-2.1971804723469739</v>
      </c>
      <c r="L86" s="11">
        <f t="shared" si="3"/>
        <v>-4.9544672391639963</v>
      </c>
      <c r="M86" s="11">
        <f t="shared" si="3"/>
        <v>-0.58034257911894604</v>
      </c>
      <c r="N86" s="11">
        <f t="shared" si="3"/>
        <v>-2.7602930949988047</v>
      </c>
      <c r="O86" s="11">
        <f t="shared" si="3"/>
        <v>-2.4797069853938307</v>
      </c>
      <c r="Q86" s="11">
        <f t="shared" ref="Q86:T86" si="59">LN(Q35/Q34)*100</f>
        <v>3.4784058050900222</v>
      </c>
      <c r="R86" s="11">
        <f t="shared" si="59"/>
        <v>4.3954688959593176</v>
      </c>
      <c r="S86" s="11">
        <f t="shared" si="59"/>
        <v>3.1140536768133824</v>
      </c>
      <c r="T86" s="11">
        <f t="shared" si="59"/>
        <v>3.5235802076323499</v>
      </c>
      <c r="V86" s="11">
        <f t="shared" ref="V86:AA86" si="60">LN(V35/V34)*100</f>
        <v>7.1967882262946192</v>
      </c>
      <c r="W86" s="11">
        <f t="shared" si="60"/>
        <v>1.8062744481649846</v>
      </c>
      <c r="X86" s="11">
        <f t="shared" si="60"/>
        <v>-6.6440770499390844E-2</v>
      </c>
      <c r="Y86" s="11">
        <f t="shared" si="60"/>
        <v>3.9133823372913117</v>
      </c>
      <c r="Z86" s="11">
        <f t="shared" si="60"/>
        <v>-4.4118182385072036</v>
      </c>
      <c r="AA86" s="11">
        <f t="shared" si="60"/>
        <v>3.2964358123198285</v>
      </c>
    </row>
    <row r="87" spans="1:27" x14ac:dyDescent="0.3">
      <c r="A87" s="13">
        <v>2000</v>
      </c>
      <c r="B87" s="11">
        <f t="shared" si="3"/>
        <v>-1.3373014273703965</v>
      </c>
      <c r="C87" s="11">
        <f t="shared" si="3"/>
        <v>-7.4778063757978295</v>
      </c>
      <c r="D87" s="11">
        <f t="shared" si="3"/>
        <v>-3.473871090504848</v>
      </c>
      <c r="E87" s="11">
        <f t="shared" si="3"/>
        <v>-4.854927713719972</v>
      </c>
      <c r="F87" s="11">
        <f t="shared" si="3"/>
        <v>-5.8486998852621275</v>
      </c>
      <c r="G87" s="11">
        <f t="shared" si="3"/>
        <v>-1.6317582863944069</v>
      </c>
      <c r="H87" s="11">
        <f t="shared" si="3"/>
        <v>-1.7254897005189722</v>
      </c>
      <c r="I87" s="11">
        <f t="shared" si="3"/>
        <v>-2.3764196873748986</v>
      </c>
      <c r="J87" s="11">
        <f t="shared" si="3"/>
        <v>-2.094198197676592</v>
      </c>
      <c r="K87" s="11">
        <f t="shared" si="3"/>
        <v>1.7219933746116707</v>
      </c>
      <c r="L87" s="11">
        <f t="shared" si="3"/>
        <v>-2.1144845032798845</v>
      </c>
      <c r="M87" s="11">
        <f t="shared" si="3"/>
        <v>-2.822284526604534</v>
      </c>
      <c r="N87" s="11">
        <f t="shared" si="3"/>
        <v>-0.82889758189549456</v>
      </c>
      <c r="O87" s="11">
        <f t="shared" si="3"/>
        <v>-2.1496573397418484</v>
      </c>
      <c r="Q87" s="11">
        <f t="shared" ref="Q87:T87" si="61">LN(Q36/Q35)*100</f>
        <v>3.9332513701220546</v>
      </c>
      <c r="R87" s="11">
        <f t="shared" si="61"/>
        <v>2.1535866523119855</v>
      </c>
      <c r="S87" s="11">
        <f t="shared" si="61"/>
        <v>1.3774988233706709</v>
      </c>
      <c r="T87" s="11">
        <f t="shared" si="61"/>
        <v>1.7104516088090007</v>
      </c>
      <c r="V87" s="11">
        <f t="shared" ref="V87:AA87" si="62">LN(V36/V35)*100</f>
        <v>3.1489914362446219</v>
      </c>
      <c r="W87" s="11">
        <f t="shared" si="62"/>
        <v>5.0493530796753356</v>
      </c>
      <c r="X87" s="11">
        <f t="shared" si="62"/>
        <v>3.9997515424627075</v>
      </c>
      <c r="Y87" s="11">
        <f t="shared" si="62"/>
        <v>7.4793058624207269</v>
      </c>
      <c r="Z87" s="11">
        <f t="shared" si="62"/>
        <v>1.7791087368800897</v>
      </c>
      <c r="AA87" s="11">
        <f t="shared" si="62"/>
        <v>3.2566426710788772</v>
      </c>
    </row>
    <row r="88" spans="1:27" x14ac:dyDescent="0.3">
      <c r="A88" s="13">
        <v>2001</v>
      </c>
      <c r="B88" s="11">
        <f t="shared" si="3"/>
        <v>-3.2546239323927417</v>
      </c>
      <c r="C88" s="11">
        <f t="shared" si="3"/>
        <v>-11.825795569715735</v>
      </c>
      <c r="D88" s="11">
        <f t="shared" si="3"/>
        <v>-4.0084433864206837</v>
      </c>
      <c r="E88" s="11">
        <f t="shared" si="3"/>
        <v>3.4046339368583722</v>
      </c>
      <c r="F88" s="11">
        <f t="shared" si="3"/>
        <v>-1.5186031394253163</v>
      </c>
      <c r="G88" s="11">
        <f t="shared" si="3"/>
        <v>-4.5972626457003845</v>
      </c>
      <c r="H88" s="11">
        <f t="shared" si="3"/>
        <v>-1.5788139754132902</v>
      </c>
      <c r="I88" s="11">
        <f t="shared" si="3"/>
        <v>-3.2244386532214833</v>
      </c>
      <c r="J88" s="11">
        <f t="shared" si="3"/>
        <v>-1.407291214336752</v>
      </c>
      <c r="K88" s="11">
        <f t="shared" si="3"/>
        <v>-6.5577326497836914</v>
      </c>
      <c r="L88" s="11">
        <f t="shared" si="3"/>
        <v>-2.9129336265445485</v>
      </c>
      <c r="M88" s="11">
        <f t="shared" si="3"/>
        <v>-3.106695483487357</v>
      </c>
      <c r="N88" s="11">
        <f t="shared" si="3"/>
        <v>-1.4934590562220087</v>
      </c>
      <c r="O88" s="11">
        <f t="shared" si="3"/>
        <v>-3.3292942173511113</v>
      </c>
      <c r="Q88" s="11">
        <f t="shared" ref="Q88:T88" si="63">LN(Q37/Q36)*100</f>
        <v>1.761916042329257</v>
      </c>
      <c r="R88" s="11">
        <f t="shared" si="63"/>
        <v>0.16778527426159132</v>
      </c>
      <c r="S88" s="11">
        <f t="shared" si="63"/>
        <v>3.1422382028689633</v>
      </c>
      <c r="T88" s="11">
        <f t="shared" si="63"/>
        <v>1.9917286471905902</v>
      </c>
      <c r="V88" s="11">
        <f t="shared" ref="V88:AA88" si="64">LN(V37/V36)*100</f>
        <v>4.230885358632376</v>
      </c>
      <c r="W88" s="11">
        <f t="shared" si="64"/>
        <v>3.3791389185897613</v>
      </c>
      <c r="X88" s="11">
        <f t="shared" si="64"/>
        <v>3.1429362530292249</v>
      </c>
      <c r="Y88" s="11">
        <f t="shared" si="64"/>
        <v>9.5111635287701262</v>
      </c>
      <c r="Z88" s="11">
        <f t="shared" si="64"/>
        <v>2.999037114748615</v>
      </c>
      <c r="AA88" s="11">
        <f t="shared" si="64"/>
        <v>3.9899548599473089</v>
      </c>
    </row>
    <row r="89" spans="1:27" x14ac:dyDescent="0.3">
      <c r="A89" s="13">
        <v>2002</v>
      </c>
      <c r="B89" s="11">
        <f t="shared" si="3"/>
        <v>-1.0385553703076476</v>
      </c>
      <c r="C89" s="11">
        <f t="shared" si="3"/>
        <v>-9.8315781885607585</v>
      </c>
      <c r="D89" s="11">
        <f t="shared" si="3"/>
        <v>-4.2774352401477334</v>
      </c>
      <c r="E89" s="11">
        <f t="shared" si="3"/>
        <v>-3.8579060196509052</v>
      </c>
      <c r="F89" s="11">
        <f t="shared" si="3"/>
        <v>-0.71554686632608022</v>
      </c>
      <c r="G89" s="11">
        <f t="shared" si="3"/>
        <v>0.46197994019445165</v>
      </c>
      <c r="H89" s="11">
        <f t="shared" si="3"/>
        <v>-2.6589877700465099</v>
      </c>
      <c r="I89" s="11">
        <f t="shared" si="3"/>
        <v>-3.777454701890008</v>
      </c>
      <c r="J89" s="11">
        <f t="shared" si="3"/>
        <v>-12.846186287290582</v>
      </c>
      <c r="K89" s="11">
        <f t="shared" si="3"/>
        <v>-6.0421059474765135</v>
      </c>
      <c r="L89" s="11">
        <f t="shared" si="3"/>
        <v>-4.9349621325346371</v>
      </c>
      <c r="M89" s="11">
        <f t="shared" si="3"/>
        <v>-3.4757081965198555</v>
      </c>
      <c r="N89" s="11">
        <f t="shared" si="3"/>
        <v>-6.2502187975840009</v>
      </c>
      <c r="O89" s="11">
        <f t="shared" si="3"/>
        <v>-4.1163316414491948</v>
      </c>
      <c r="Q89" s="11">
        <f t="shared" ref="Q89:T89" si="65">LN(Q38/Q37)*100</f>
        <v>2.8478996843018414</v>
      </c>
      <c r="R89" s="11">
        <f t="shared" si="65"/>
        <v>-0.73614802940550006</v>
      </c>
      <c r="S89" s="11">
        <f t="shared" si="65"/>
        <v>0.3598587666577146</v>
      </c>
      <c r="T89" s="11">
        <f t="shared" si="65"/>
        <v>0.53742053766439191</v>
      </c>
      <c r="V89" s="11">
        <f t="shared" ref="V89:AA89" si="66">LN(V38/V37)*100</f>
        <v>-1.9771164760191788</v>
      </c>
      <c r="W89" s="11">
        <f t="shared" si="66"/>
        <v>1.600541258466005</v>
      </c>
      <c r="X89" s="11">
        <f t="shared" si="66"/>
        <v>0.65379866516341045</v>
      </c>
      <c r="Y89" s="11">
        <f t="shared" si="66"/>
        <v>1.2145283647135459</v>
      </c>
      <c r="Z89" s="11">
        <f t="shared" si="66"/>
        <v>2.4132375491948617</v>
      </c>
      <c r="AA89" s="11">
        <f t="shared" si="66"/>
        <v>-1.0421695462414071</v>
      </c>
    </row>
    <row r="90" spans="1:27" x14ac:dyDescent="0.3">
      <c r="A90" s="13">
        <v>2003</v>
      </c>
      <c r="B90" s="11">
        <f t="shared" si="3"/>
        <v>0.29068330997898689</v>
      </c>
      <c r="C90" s="11">
        <f t="shared" si="3"/>
        <v>-11.494301019606029</v>
      </c>
      <c r="D90" s="11">
        <f t="shared" si="3"/>
        <v>-2.6034710623309318</v>
      </c>
      <c r="E90" s="11">
        <f t="shared" si="3"/>
        <v>-0.29333434185428769</v>
      </c>
      <c r="F90" s="11">
        <f t="shared" si="3"/>
        <v>-4.3638566666292018</v>
      </c>
      <c r="G90" s="11">
        <f t="shared" si="3"/>
        <v>-0.67520952082283203</v>
      </c>
      <c r="H90" s="11">
        <f t="shared" si="3"/>
        <v>-3.6841210565122324</v>
      </c>
      <c r="I90" s="11">
        <f t="shared" si="3"/>
        <v>-4.6974751126032004</v>
      </c>
      <c r="J90" s="11">
        <f t="shared" si="3"/>
        <v>-7.6605643060024251</v>
      </c>
      <c r="K90" s="11">
        <f t="shared" si="3"/>
        <v>-12.25521754132857</v>
      </c>
      <c r="L90" s="11">
        <f t="shared" si="3"/>
        <v>-8.6777923037361351</v>
      </c>
      <c r="M90" s="11">
        <f t="shared" si="3"/>
        <v>-2.7654332551655747</v>
      </c>
      <c r="N90" s="11">
        <f t="shared" si="3"/>
        <v>-3.5216748295019538</v>
      </c>
      <c r="O90" s="11">
        <f t="shared" si="3"/>
        <v>-3.9965524309792007</v>
      </c>
      <c r="Q90" s="11">
        <f t="shared" ref="Q90:T90" si="67">LN(Q39/Q38)*100</f>
        <v>1.7671482555640474</v>
      </c>
      <c r="R90" s="11">
        <f t="shared" si="67"/>
        <v>0.54736978771086719</v>
      </c>
      <c r="S90" s="11">
        <f t="shared" si="67"/>
        <v>1.9961658568878726</v>
      </c>
      <c r="T90" s="11">
        <f t="shared" si="67"/>
        <v>1.4940855179576022</v>
      </c>
      <c r="V90" s="11">
        <f t="shared" ref="V90:AA90" si="68">LN(V39/V38)*100</f>
        <v>6.55520027561254</v>
      </c>
      <c r="W90" s="11">
        <f t="shared" si="68"/>
        <v>2.7445710605351583</v>
      </c>
      <c r="X90" s="11">
        <f t="shared" si="68"/>
        <v>6.145903948599335E-2</v>
      </c>
      <c r="Y90" s="11">
        <f t="shared" si="68"/>
        <v>6.4425341351360412</v>
      </c>
      <c r="Z90" s="11">
        <f t="shared" si="68"/>
        <v>4.6857428202818738</v>
      </c>
      <c r="AA90" s="11">
        <f t="shared" si="68"/>
        <v>4.5458846733675697</v>
      </c>
    </row>
    <row r="91" spans="1:27" x14ac:dyDescent="0.3">
      <c r="A91" s="13">
        <v>2004</v>
      </c>
      <c r="B91" s="11">
        <f t="shared" si="3"/>
        <v>4.002802014818977E-2</v>
      </c>
      <c r="C91" s="11">
        <f t="shared" si="3"/>
        <v>-9.694567295843493</v>
      </c>
      <c r="D91" s="11">
        <f t="shared" si="3"/>
        <v>-3.0948635804563884</v>
      </c>
      <c r="E91" s="11">
        <f t="shared" si="3"/>
        <v>-0.7643042652572275</v>
      </c>
      <c r="F91" s="11">
        <f t="shared" si="3"/>
        <v>-5.3269309257820803</v>
      </c>
      <c r="G91" s="11">
        <f t="shared" si="3"/>
        <v>-0.16719305399431131</v>
      </c>
      <c r="H91" s="11">
        <f t="shared" si="3"/>
        <v>-1.9019211563692979</v>
      </c>
      <c r="I91" s="11">
        <f t="shared" si="3"/>
        <v>-4.6835168736570818</v>
      </c>
      <c r="J91" s="11">
        <f t="shared" si="3"/>
        <v>-7.6219567688559993</v>
      </c>
      <c r="K91" s="11">
        <f t="shared" si="3"/>
        <v>-4.4695081441412494</v>
      </c>
      <c r="L91" s="11">
        <f t="shared" si="3"/>
        <v>-1.6776906379642773</v>
      </c>
      <c r="M91" s="11">
        <f t="shared" si="3"/>
        <v>-2.0965998902592031</v>
      </c>
      <c r="N91" s="11">
        <f t="shared" si="3"/>
        <v>-2.2067633927031762</v>
      </c>
      <c r="O91" s="11">
        <f t="shared" si="3"/>
        <v>-2.7530575399035486</v>
      </c>
      <c r="Q91" s="11">
        <f t="shared" ref="Q91:T91" si="69">LN(Q40/Q39)*100</f>
        <v>1.6849072544324712</v>
      </c>
      <c r="R91" s="11">
        <f t="shared" si="69"/>
        <v>-0.14707429901879404</v>
      </c>
      <c r="S91" s="11">
        <f t="shared" si="69"/>
        <v>1.8679512406489436</v>
      </c>
      <c r="T91" s="11">
        <f t="shared" si="69"/>
        <v>1.0282866955584056</v>
      </c>
      <c r="V91" s="11">
        <f t="shared" ref="V91:AA91" si="70">LN(V40/V39)*100</f>
        <v>0.26680022496213457</v>
      </c>
      <c r="W91" s="11">
        <f t="shared" si="70"/>
        <v>1.0195629672269875</v>
      </c>
      <c r="X91" s="11">
        <f t="shared" si="70"/>
        <v>0.2209403132710655</v>
      </c>
      <c r="Y91" s="11">
        <f t="shared" si="70"/>
        <v>0.42354997668547467</v>
      </c>
      <c r="Z91" s="11">
        <f t="shared" si="70"/>
        <v>5.112298015738487</v>
      </c>
      <c r="AA91" s="11">
        <f t="shared" si="70"/>
        <v>1.026114329987962</v>
      </c>
    </row>
    <row r="92" spans="1:27" x14ac:dyDescent="0.3">
      <c r="A92" s="13">
        <v>2005</v>
      </c>
      <c r="B92" s="11">
        <f t="shared" si="3"/>
        <v>-0.1501877628990784</v>
      </c>
      <c r="C92" s="11">
        <f t="shared" si="3"/>
        <v>-12.398255023557152</v>
      </c>
      <c r="D92" s="11">
        <f t="shared" si="3"/>
        <v>-2.8214793437575834</v>
      </c>
      <c r="E92" s="11">
        <f t="shared" si="3"/>
        <v>-5.7631160703475954</v>
      </c>
      <c r="F92" s="11">
        <f t="shared" si="3"/>
        <v>-3.2662023795915269</v>
      </c>
      <c r="G92" s="11">
        <f t="shared" si="3"/>
        <v>-0.28860048891348755</v>
      </c>
      <c r="H92" s="11">
        <f t="shared" si="3"/>
        <v>-4.7017542643311847</v>
      </c>
      <c r="I92" s="11">
        <f t="shared" si="3"/>
        <v>-3.3012539659189857</v>
      </c>
      <c r="J92" s="11">
        <f t="shared" si="3"/>
        <v>-2.5432725689470042</v>
      </c>
      <c r="K92" s="11">
        <f t="shared" si="3"/>
        <v>-2.0149989571249454</v>
      </c>
      <c r="L92" s="11">
        <f t="shared" si="3"/>
        <v>-1.8381108999731615</v>
      </c>
      <c r="M92" s="11">
        <f t="shared" si="3"/>
        <v>-0.77919737188471283</v>
      </c>
      <c r="N92" s="11">
        <f t="shared" si="3"/>
        <v>-4.6317034401322434</v>
      </c>
      <c r="O92" s="11">
        <f t="shared" si="3"/>
        <v>-2.813112620397332</v>
      </c>
      <c r="Q92" s="11">
        <f t="shared" ref="Q92:T92" si="71">LN(Q41/Q40)*100</f>
        <v>0.18547145965944989</v>
      </c>
      <c r="R92" s="11">
        <f t="shared" si="71"/>
        <v>-0.72804331075485029</v>
      </c>
      <c r="S92" s="11">
        <f t="shared" si="71"/>
        <v>1.1747890846890521</v>
      </c>
      <c r="T92" s="11">
        <f t="shared" si="71"/>
        <v>0.39951223929636526</v>
      </c>
      <c r="V92" s="11">
        <f t="shared" ref="V92:AA92" si="72">LN(V41/V40)*100</f>
        <v>5.6177268412887784</v>
      </c>
      <c r="W92" s="11">
        <f t="shared" si="72"/>
        <v>5.1058596144060369</v>
      </c>
      <c r="X92" s="11">
        <f t="shared" si="72"/>
        <v>3.5294238458498945</v>
      </c>
      <c r="Y92" s="11">
        <f t="shared" si="72"/>
        <v>7.7503561154860039</v>
      </c>
      <c r="Z92" s="11">
        <f t="shared" si="72"/>
        <v>5.9306410887084464</v>
      </c>
      <c r="AA92" s="11">
        <f t="shared" si="72"/>
        <v>5.860026699574286</v>
      </c>
    </row>
    <row r="93" spans="1:27" x14ac:dyDescent="0.3">
      <c r="A93" s="13">
        <v>2006</v>
      </c>
      <c r="B93" s="11">
        <f t="shared" si="3"/>
        <v>-4.7293289054204335</v>
      </c>
      <c r="C93" s="11">
        <f t="shared" si="3"/>
        <v>-9.8803819948291594</v>
      </c>
      <c r="D93" s="11">
        <f t="shared" si="3"/>
        <v>-2.9685292454532894</v>
      </c>
      <c r="E93" s="11">
        <f t="shared" si="3"/>
        <v>-3.1595945565249766</v>
      </c>
      <c r="F93" s="11">
        <f t="shared" si="3"/>
        <v>-7.6282154484120746</v>
      </c>
      <c r="G93" s="11">
        <f t="shared" si="3"/>
        <v>6.9763287549710977</v>
      </c>
      <c r="H93" s="11">
        <f t="shared" si="3"/>
        <v>0.91354109166085085</v>
      </c>
      <c r="I93" s="11">
        <f t="shared" si="3"/>
        <v>0.54914062598840219</v>
      </c>
      <c r="J93" s="11">
        <f t="shared" si="3"/>
        <v>-4.3659495059894766</v>
      </c>
      <c r="K93" s="11">
        <f t="shared" si="3"/>
        <v>2.215715870389185</v>
      </c>
      <c r="L93" s="11">
        <f t="shared" si="3"/>
        <v>-3.8173257706175168</v>
      </c>
      <c r="M93" s="11">
        <f t="shared" si="3"/>
        <v>-2.8630058182169158</v>
      </c>
      <c r="N93" s="11">
        <f t="shared" si="3"/>
        <v>0.24670284834261874</v>
      </c>
      <c r="O93" s="11">
        <f t="shared" si="3"/>
        <v>-1.9051634878092143</v>
      </c>
      <c r="Q93" s="11">
        <f t="shared" ref="Q93:T93" si="73">LN(Q42/Q41)*100</f>
        <v>-2.2802799659303825</v>
      </c>
      <c r="R93" s="11">
        <f t="shared" si="73"/>
        <v>2.2616396916226704</v>
      </c>
      <c r="S93" s="11">
        <f t="shared" si="73"/>
        <v>-0.88535328205261443</v>
      </c>
      <c r="T93" s="11">
        <f t="shared" si="73"/>
        <v>0.29859021354849175</v>
      </c>
      <c r="V93" s="11">
        <f t="shared" ref="V93:AA93" si="74">LN(V42/V41)*100</f>
        <v>6.2548980340859748</v>
      </c>
      <c r="W93" s="11">
        <f t="shared" si="74"/>
        <v>1.7257791216993328</v>
      </c>
      <c r="X93" s="11">
        <f t="shared" si="74"/>
        <v>-0.32007614309716464</v>
      </c>
      <c r="Y93" s="11">
        <f t="shared" si="74"/>
        <v>0.54609419290797045</v>
      </c>
      <c r="Z93" s="11">
        <f t="shared" si="74"/>
        <v>2.1363433926057884</v>
      </c>
      <c r="AA93" s="11">
        <f t="shared" si="74"/>
        <v>3.1907966389631426</v>
      </c>
    </row>
    <row r="94" spans="1:27" x14ac:dyDescent="0.3">
      <c r="A94" s="13">
        <v>2007</v>
      </c>
      <c r="B94" s="11">
        <f t="shared" si="3"/>
        <v>0.80565437082799718</v>
      </c>
      <c r="C94" s="11">
        <f t="shared" si="3"/>
        <v>-6.6516525428682334</v>
      </c>
      <c r="D94" s="11">
        <f t="shared" si="3"/>
        <v>-1.0313589005832795</v>
      </c>
      <c r="E94" s="11">
        <f t="shared" si="3"/>
        <v>2.6720390615940319</v>
      </c>
      <c r="F94" s="11">
        <f t="shared" si="3"/>
        <v>-0.42165459643282505</v>
      </c>
      <c r="G94" s="11">
        <f t="shared" si="3"/>
        <v>-1.6216334671123604</v>
      </c>
      <c r="H94" s="11">
        <f t="shared" si="3"/>
        <v>-1.7137070097733555</v>
      </c>
      <c r="I94" s="11">
        <f t="shared" si="3"/>
        <v>-2.4996900884140625</v>
      </c>
      <c r="J94" s="11">
        <f t="shared" si="3"/>
        <v>-2.1931070656630745</v>
      </c>
      <c r="K94" s="11">
        <f t="shared" si="3"/>
        <v>-6.280222740136197</v>
      </c>
      <c r="L94" s="11">
        <f t="shared" si="3"/>
        <v>-1.055976021500233</v>
      </c>
      <c r="M94" s="11">
        <f t="shared" si="3"/>
        <v>-1.0497636041692888</v>
      </c>
      <c r="N94" s="11">
        <f t="shared" si="3"/>
        <v>-2.8550023890669509</v>
      </c>
      <c r="O94" s="11">
        <f t="shared" si="3"/>
        <v>-1.2382639298816589</v>
      </c>
      <c r="Q94" s="11">
        <f t="shared" ref="Q94:T94" si="75">LN(Q43/Q42)*100</f>
        <v>-3.1600569073203549E-2</v>
      </c>
      <c r="R94" s="11">
        <f t="shared" si="75"/>
        <v>0.52661591060746205</v>
      </c>
      <c r="S94" s="11">
        <f t="shared" si="75"/>
        <v>1.7956968323781402</v>
      </c>
      <c r="T94" s="11">
        <f t="shared" si="75"/>
        <v>1.2945874714153003</v>
      </c>
      <c r="V94" s="11">
        <f t="shared" ref="V94:AA94" si="76">LN(V43/V42)*100</f>
        <v>5.4113920782274194</v>
      </c>
      <c r="W94" s="11">
        <f t="shared" si="76"/>
        <v>3.0360220685224579</v>
      </c>
      <c r="X94" s="11">
        <f t="shared" si="76"/>
        <v>5.2052920308329877</v>
      </c>
      <c r="Y94" s="11">
        <f t="shared" si="76"/>
        <v>5.3644004406275636</v>
      </c>
      <c r="Z94" s="11">
        <f t="shared" si="76"/>
        <v>1.5640129234490345</v>
      </c>
      <c r="AA94" s="11">
        <f t="shared" si="76"/>
        <v>4.7143169561610048</v>
      </c>
    </row>
    <row r="95" spans="1:27" x14ac:dyDescent="0.3">
      <c r="A95" s="13">
        <v>2008</v>
      </c>
      <c r="B95" s="11">
        <f t="shared" si="3"/>
        <v>-1.2373021432051459</v>
      </c>
      <c r="C95" s="11">
        <f t="shared" si="3"/>
        <v>-10.875898961693791</v>
      </c>
      <c r="D95" s="11">
        <f t="shared" si="3"/>
        <v>-5.9493946477294948</v>
      </c>
      <c r="E95" s="11">
        <f t="shared" si="3"/>
        <v>-4.0487109550111526</v>
      </c>
      <c r="F95" s="11">
        <f t="shared" si="3"/>
        <v>-10.685340953422177</v>
      </c>
      <c r="G95" s="11">
        <f t="shared" si="3"/>
        <v>0.27357383695317172</v>
      </c>
      <c r="H95" s="11">
        <f t="shared" si="3"/>
        <v>-3.6863678163882834</v>
      </c>
      <c r="I95" s="11">
        <f t="shared" si="3"/>
        <v>0.45351551653911426</v>
      </c>
      <c r="J95" s="11">
        <f t="shared" si="3"/>
        <v>-7.2104875790610077</v>
      </c>
      <c r="K95" s="11">
        <f t="shared" si="3"/>
        <v>-4.1969645855624664</v>
      </c>
      <c r="L95" s="11">
        <f t="shared" si="3"/>
        <v>1.2749542111926446</v>
      </c>
      <c r="M95" s="11">
        <f t="shared" si="3"/>
        <v>-0.14300645966126915</v>
      </c>
      <c r="N95" s="11">
        <f t="shared" si="3"/>
        <v>-1.532898247992408</v>
      </c>
      <c r="O95" s="11">
        <f t="shared" si="3"/>
        <v>-2.1456046971676597</v>
      </c>
      <c r="Q95" s="11">
        <f t="shared" ref="Q95:T95" si="77">LN(Q44/Q43)*100</f>
        <v>0.75567110225612399</v>
      </c>
      <c r="R95" s="11">
        <f t="shared" si="77"/>
        <v>5.1480052616992442E-2</v>
      </c>
      <c r="S95" s="11">
        <f t="shared" si="77"/>
        <v>3.0113039921956779</v>
      </c>
      <c r="T95" s="11">
        <f t="shared" si="77"/>
        <v>1.9323751277433718</v>
      </c>
      <c r="V95" s="11">
        <f t="shared" ref="V95:AA95" si="78">LN(V44/V43)*100</f>
        <v>-0.70294117651888244</v>
      </c>
      <c r="W95" s="11">
        <f t="shared" si="78"/>
        <v>4.0723224210529976</v>
      </c>
      <c r="X95" s="11">
        <f t="shared" si="78"/>
        <v>1.276756059990233</v>
      </c>
      <c r="Y95" s="11">
        <f t="shared" si="78"/>
        <v>4.3409279978099669</v>
      </c>
      <c r="Z95" s="11">
        <f t="shared" si="78"/>
        <v>-2.0908340652690485</v>
      </c>
      <c r="AA95" s="11">
        <f t="shared" si="78"/>
        <v>0.74291641790865748</v>
      </c>
    </row>
    <row r="96" spans="1:27" x14ac:dyDescent="0.3">
      <c r="A96" s="13">
        <v>2009</v>
      </c>
      <c r="B96" s="11">
        <f t="shared" si="3"/>
        <v>-2.2621536550939969</v>
      </c>
      <c r="C96" s="11">
        <f t="shared" si="3"/>
        <v>-13.774695255477656</v>
      </c>
      <c r="D96" s="11">
        <f t="shared" si="3"/>
        <v>-7.580209020596218</v>
      </c>
      <c r="E96" s="11">
        <f t="shared" si="3"/>
        <v>-9.2548310544795598</v>
      </c>
      <c r="F96" s="11">
        <f t="shared" si="3"/>
        <v>-8.7356154645936837</v>
      </c>
      <c r="G96" s="11">
        <f t="shared" si="3"/>
        <v>-2.8878677537549584</v>
      </c>
      <c r="H96" s="11">
        <f t="shared" si="3"/>
        <v>-13.578317121596214</v>
      </c>
      <c r="I96" s="11">
        <f t="shared" si="3"/>
        <v>-7.0953040727137262</v>
      </c>
      <c r="J96" s="11">
        <f t="shared" si="3"/>
        <v>-10.855928746661213</v>
      </c>
      <c r="K96" s="11">
        <f t="shared" si="3"/>
        <v>-3.3476605986940431</v>
      </c>
      <c r="L96" s="11">
        <f t="shared" si="3"/>
        <v>-7.3449169048938296</v>
      </c>
      <c r="M96" s="11">
        <f t="shared" si="3"/>
        <v>-3.803251577274664</v>
      </c>
      <c r="N96" s="11">
        <f t="shared" si="3"/>
        <v>-7.3750041900605909</v>
      </c>
      <c r="O96" s="11">
        <f t="shared" si="3"/>
        <v>-6.8084010025752582</v>
      </c>
      <c r="Q96" s="11">
        <f t="shared" ref="Q96:T96" si="79">LN(Q45/Q44)*100</f>
        <v>-5.4136929541190435</v>
      </c>
      <c r="R96" s="11">
        <f t="shared" si="79"/>
        <v>-1.891161931796242</v>
      </c>
      <c r="S96" s="11">
        <f t="shared" si="79"/>
        <v>-3.4270595144786045</v>
      </c>
      <c r="T96" s="11">
        <f t="shared" si="79"/>
        <v>-2.1833984519172742</v>
      </c>
      <c r="V96" s="11">
        <f t="shared" ref="V96:AA96" si="80">LN(V45/V44)*100</f>
        <v>-1.0352499748355419</v>
      </c>
      <c r="W96" s="11">
        <f t="shared" si="80"/>
        <v>0.86546566963596328</v>
      </c>
      <c r="X96" s="11">
        <f t="shared" si="80"/>
        <v>4.748569857665113</v>
      </c>
      <c r="Y96" s="11">
        <f t="shared" si="80"/>
        <v>-3.3990826158253036</v>
      </c>
      <c r="Z96" s="11">
        <f t="shared" si="80"/>
        <v>-10.803181416097287</v>
      </c>
      <c r="AA96" s="11">
        <f t="shared" si="80"/>
        <v>-2.5247889439366191</v>
      </c>
    </row>
    <row r="97" spans="1:27" x14ac:dyDescent="0.3">
      <c r="A97" s="13">
        <v>2010</v>
      </c>
      <c r="B97" s="11">
        <f t="shared" si="3"/>
        <v>-1.2488624061215445</v>
      </c>
      <c r="C97" s="11">
        <f t="shared" si="3"/>
        <v>0.6716988019264144</v>
      </c>
      <c r="D97" s="11">
        <f t="shared" si="3"/>
        <v>3.134238933162329</v>
      </c>
      <c r="E97" s="11">
        <f t="shared" si="3"/>
        <v>1.870301579640411</v>
      </c>
      <c r="F97" s="11">
        <f t="shared" si="3"/>
        <v>-4.5806949756396476</v>
      </c>
      <c r="G97" s="11">
        <f t="shared" si="3"/>
        <v>-5.5484327132226898</v>
      </c>
      <c r="H97" s="11">
        <f t="shared" si="3"/>
        <v>0.95023990917583079</v>
      </c>
      <c r="I97" s="11">
        <f t="shared" si="3"/>
        <v>-2.6835587185865046</v>
      </c>
      <c r="J97" s="11">
        <f t="shared" si="3"/>
        <v>4.024188103703751</v>
      </c>
      <c r="K97" s="11">
        <f t="shared" si="3"/>
        <v>1.8332692517006772</v>
      </c>
      <c r="L97" s="11">
        <f t="shared" si="3"/>
        <v>3.0144297680219561</v>
      </c>
      <c r="M97" s="11">
        <f t="shared" si="3"/>
        <v>-0.52740319451617579</v>
      </c>
      <c r="N97" s="11">
        <f t="shared" si="3"/>
        <v>-4.2796012820731235</v>
      </c>
      <c r="O97" s="11">
        <f t="shared" si="3"/>
        <v>-0.46539946407010579</v>
      </c>
      <c r="Q97" s="11">
        <f t="shared" ref="Q97:T97" si="81">LN(Q46/Q45)*100</f>
        <v>2.0538191875133753</v>
      </c>
      <c r="R97" s="11">
        <f t="shared" si="81"/>
        <v>1.3027123939909049</v>
      </c>
      <c r="S97" s="11">
        <f t="shared" si="81"/>
        <v>-0.69311020639991439</v>
      </c>
      <c r="T97" s="11">
        <f t="shared" si="81"/>
        <v>0.16378231536910062</v>
      </c>
      <c r="V97" s="11">
        <f t="shared" ref="V97:AA97" si="82">LN(V46/V45)*100</f>
        <v>1.3310873392921718</v>
      </c>
      <c r="W97" s="11">
        <f t="shared" si="82"/>
        <v>4.0680974001535999</v>
      </c>
      <c r="X97" s="11">
        <f t="shared" si="82"/>
        <v>9.334980197288715</v>
      </c>
      <c r="Y97" s="11">
        <f t="shared" si="82"/>
        <v>5.195049255644542</v>
      </c>
      <c r="Z97" s="11">
        <f t="shared" si="82"/>
        <v>-2.409428954828321</v>
      </c>
      <c r="AA97" s="11">
        <f t="shared" si="82"/>
        <v>2.4728341434433347</v>
      </c>
    </row>
    <row r="98" spans="1:27" x14ac:dyDescent="0.3">
      <c r="A98" s="13">
        <v>2011</v>
      </c>
      <c r="B98" s="11">
        <f t="shared" si="3"/>
        <v>0.15287183584273065</v>
      </c>
      <c r="C98" s="11">
        <f t="shared" si="3"/>
        <v>-8.4166525086165596</v>
      </c>
      <c r="D98" s="11">
        <f t="shared" si="3"/>
        <v>-6.1366635218136212</v>
      </c>
      <c r="E98" s="11">
        <f t="shared" si="3"/>
        <v>-4.5202519510027637</v>
      </c>
      <c r="F98" s="11">
        <f t="shared" si="3"/>
        <v>4.7295537527140779</v>
      </c>
      <c r="G98" s="11">
        <f t="shared" si="3"/>
        <v>-4.4107502236900311</v>
      </c>
      <c r="H98" s="11">
        <f t="shared" si="3"/>
        <v>-1.0177716275302928</v>
      </c>
      <c r="I98" s="11">
        <f t="shared" si="3"/>
        <v>-1.3692771686500138</v>
      </c>
      <c r="J98" s="11">
        <f t="shared" si="3"/>
        <v>6.7589471911534638</v>
      </c>
      <c r="K98" s="11">
        <f t="shared" si="3"/>
        <v>0.38678533312767072</v>
      </c>
      <c r="L98" s="11">
        <f t="shared" si="3"/>
        <v>2.611457813448141</v>
      </c>
      <c r="M98" s="11">
        <f t="shared" si="3"/>
        <v>-3.0225767917537834</v>
      </c>
      <c r="N98" s="11">
        <f t="shared" si="3"/>
        <v>-1.4343589706093143</v>
      </c>
      <c r="O98" s="11">
        <f t="shared" si="3"/>
        <v>-1.1217739497210071</v>
      </c>
      <c r="Q98" s="11">
        <f t="shared" ref="Q98:T98" si="83">LN(Q47/Q46)*100</f>
        <v>0.44235924753620842</v>
      </c>
      <c r="R98" s="11">
        <f t="shared" si="83"/>
        <v>-0.57110377955143932</v>
      </c>
      <c r="S98" s="11">
        <f t="shared" si="83"/>
        <v>0.96682801018412379</v>
      </c>
      <c r="T98" s="11">
        <f t="shared" si="83"/>
        <v>0.47888641802831361</v>
      </c>
      <c r="V98" s="11">
        <f t="shared" ref="V98:AA98" si="84">LN(V47/V46)*100</f>
        <v>2.4730351740799144</v>
      </c>
      <c r="W98" s="11">
        <f t="shared" si="84"/>
        <v>3.4377807810214591</v>
      </c>
      <c r="X98" s="11">
        <f t="shared" si="84"/>
        <v>5.3909492162059616</v>
      </c>
      <c r="Y98" s="11">
        <f t="shared" si="84"/>
        <v>-0.21984388374266875</v>
      </c>
      <c r="Z98" s="11">
        <f t="shared" si="84"/>
        <v>3.5133837721946461</v>
      </c>
      <c r="AA98" s="11">
        <f t="shared" si="84"/>
        <v>3.1334490156879404</v>
      </c>
    </row>
    <row r="99" spans="1:27" x14ac:dyDescent="0.3">
      <c r="A99" s="13">
        <v>2012</v>
      </c>
      <c r="B99" s="11">
        <f t="shared" si="3"/>
        <v>2.3187881726464776</v>
      </c>
      <c r="C99" s="11">
        <f t="shared" si="3"/>
        <v>6.78312471945471</v>
      </c>
      <c r="D99" s="11">
        <f t="shared" si="3"/>
        <v>-5.5583718183869335</v>
      </c>
      <c r="E99" s="11">
        <f t="shared" si="3"/>
        <v>-2.7375925833713444</v>
      </c>
      <c r="F99" s="11">
        <f t="shared" si="3"/>
        <v>3.0358384288015348</v>
      </c>
      <c r="G99" s="11">
        <f t="shared" si="3"/>
        <v>1.353658571753332</v>
      </c>
      <c r="H99" s="11">
        <f t="shared" si="3"/>
        <v>-5.4539141996353662</v>
      </c>
      <c r="I99" s="11">
        <f t="shared" si="3"/>
        <v>-1.7207307318542506</v>
      </c>
      <c r="J99" s="11">
        <f t="shared" si="3"/>
        <v>-3.8791167700404361</v>
      </c>
      <c r="K99" s="11">
        <f t="shared" si="3"/>
        <v>-8.5681599275682832</v>
      </c>
      <c r="L99" s="11">
        <f t="shared" si="3"/>
        <v>0.62852596227581703</v>
      </c>
      <c r="M99" s="11">
        <f t="shared" si="3"/>
        <v>1.7150661194502987</v>
      </c>
      <c r="N99" s="11">
        <f t="shared" si="3"/>
        <v>6.2031147797023634</v>
      </c>
      <c r="O99" s="11">
        <f t="shared" si="3"/>
        <v>0.69494403341712174</v>
      </c>
      <c r="Q99" s="11">
        <f t="shared" ref="Q99:T99" si="85">LN(Q48/Q47)*100</f>
        <v>1.5383275262332388</v>
      </c>
      <c r="R99" s="11">
        <f t="shared" si="85"/>
        <v>-0.70014393328417879</v>
      </c>
      <c r="S99" s="11">
        <f t="shared" si="85"/>
        <v>3.1003559626206609</v>
      </c>
      <c r="T99" s="11">
        <f t="shared" si="85"/>
        <v>1.807667040017922</v>
      </c>
      <c r="V99" s="11">
        <f t="shared" ref="V99:AA99" si="86">LN(V48/V47)*100</f>
        <v>7.7982125860569056</v>
      </c>
      <c r="W99" s="11">
        <f t="shared" si="86"/>
        <v>-0.58309203107932095</v>
      </c>
      <c r="X99" s="11">
        <f t="shared" si="86"/>
        <v>4.1532494940186959</v>
      </c>
      <c r="Y99" s="11">
        <f t="shared" si="86"/>
        <v>2.0522359686711154</v>
      </c>
      <c r="Z99" s="11">
        <f t="shared" si="86"/>
        <v>4.7655734098820464</v>
      </c>
      <c r="AA99" s="11">
        <f t="shared" si="86"/>
        <v>5.5947518434430181</v>
      </c>
    </row>
    <row r="100" spans="1:27" x14ac:dyDescent="0.3">
      <c r="A100" s="13">
        <v>2013</v>
      </c>
      <c r="B100" s="11">
        <f t="shared" si="3"/>
        <v>-1.1796383440369427</v>
      </c>
      <c r="C100" s="11">
        <f t="shared" si="3"/>
        <v>0.81520856118398255</v>
      </c>
      <c r="D100" s="11">
        <f t="shared" si="3"/>
        <v>-1.2702189682262164</v>
      </c>
      <c r="E100" s="11">
        <f t="shared" si="3"/>
        <v>-4.8119794297795115</v>
      </c>
      <c r="F100" s="11">
        <f t="shared" si="3"/>
        <v>-8.7667501939354224</v>
      </c>
      <c r="G100" s="11">
        <f t="shared" si="3"/>
        <v>-8.9016374999198039E-2</v>
      </c>
      <c r="H100" s="11">
        <f t="shared" si="3"/>
        <v>1.8578886576463054</v>
      </c>
      <c r="I100" s="11">
        <f t="shared" si="3"/>
        <v>6.3244798665661071</v>
      </c>
      <c r="J100" s="11">
        <f t="shared" si="3"/>
        <v>0.74475951124449324</v>
      </c>
      <c r="K100" s="11">
        <f t="shared" si="3"/>
        <v>-4.1870325596636624</v>
      </c>
      <c r="L100" s="11">
        <f t="shared" si="3"/>
        <v>-2.6327136677352039</v>
      </c>
      <c r="M100" s="11">
        <f t="shared" si="3"/>
        <v>1.5830245648712671</v>
      </c>
      <c r="N100" s="11">
        <f t="shared" si="3"/>
        <v>-1.9711404131372579</v>
      </c>
      <c r="O100" s="11">
        <f t="shared" si="3"/>
        <v>-0.32643097434706109</v>
      </c>
      <c r="Q100" s="11">
        <f t="shared" ref="Q100:T100" si="87">LN(Q49/Q48)*100</f>
        <v>2.0357471128113396</v>
      </c>
      <c r="R100" s="11">
        <f t="shared" si="87"/>
        <v>2.7410310964048978</v>
      </c>
      <c r="S100" s="11">
        <f t="shared" si="87"/>
        <v>2.3983974155101508</v>
      </c>
      <c r="T100" s="11">
        <f t="shared" si="87"/>
        <v>2.5789545706869319</v>
      </c>
      <c r="V100" s="11">
        <f t="shared" ref="V100:AA100" si="88">LN(V49/V48)*100</f>
        <v>6.5347409436142412</v>
      </c>
      <c r="W100" s="11">
        <f t="shared" si="88"/>
        <v>4.8279498203505185</v>
      </c>
      <c r="X100" s="11">
        <f t="shared" si="88"/>
        <v>-2.6803616980615104</v>
      </c>
      <c r="Y100" s="11">
        <f t="shared" si="88"/>
        <v>-1.9711846124132433</v>
      </c>
      <c r="Z100" s="11">
        <f t="shared" si="88"/>
        <v>4.6691981723603879</v>
      </c>
      <c r="AA100" s="11">
        <f t="shared" si="88"/>
        <v>4.4022012466490459</v>
      </c>
    </row>
    <row r="101" spans="1:27" x14ac:dyDescent="0.3">
      <c r="A101" s="13">
        <v>2014</v>
      </c>
      <c r="B101" s="11">
        <f t="shared" si="3"/>
        <v>-0.45410392662566107</v>
      </c>
      <c r="C101" s="11">
        <f t="shared" si="3"/>
        <v>-1.5774752823680966</v>
      </c>
      <c r="D101" s="11">
        <f t="shared" si="3"/>
        <v>3.9232704831057035</v>
      </c>
      <c r="E101" s="11">
        <f t="shared" si="3"/>
        <v>0.64866845466345935</v>
      </c>
      <c r="F101" s="11">
        <f t="shared" si="3"/>
        <v>-5.1629581367891353</v>
      </c>
      <c r="G101" s="11">
        <f t="shared" si="3"/>
        <v>-1.3548722895969916</v>
      </c>
      <c r="H101" s="11">
        <f t="shared" si="3"/>
        <v>3.9043703613544154</v>
      </c>
      <c r="I101" s="11">
        <f t="shared" si="3"/>
        <v>-1.7100966062009841</v>
      </c>
      <c r="J101" s="11">
        <f t="shared" si="3"/>
        <v>-1.6095783961641268</v>
      </c>
      <c r="K101" s="11">
        <f t="shared" si="3"/>
        <v>-2.8638257594052932</v>
      </c>
      <c r="L101" s="11">
        <f t="shared" si="3"/>
        <v>-3.7296541531420551</v>
      </c>
      <c r="M101" s="11">
        <f t="shared" si="3"/>
        <v>3.0260861551554217</v>
      </c>
      <c r="N101" s="11">
        <f t="shared" si="3"/>
        <v>-0.92386940477369206</v>
      </c>
      <c r="O101" s="11">
        <f t="shared" si="3"/>
        <v>5.1075132628784325E-2</v>
      </c>
      <c r="Q101" s="11">
        <f t="shared" ref="Q101:T101" si="89">LN(Q50/Q49)*100</f>
        <v>-1.5176386315902972</v>
      </c>
      <c r="R101" s="11">
        <f t="shared" si="89"/>
        <v>0.81292999257828891</v>
      </c>
      <c r="S101" s="11">
        <f t="shared" si="89"/>
        <v>2.7256319039909824</v>
      </c>
      <c r="T101" s="11">
        <f t="shared" si="89"/>
        <v>2.0061369261596917</v>
      </c>
      <c r="V101" s="11">
        <f t="shared" ref="V101:AA101" si="90">LN(V50/V49)*100</f>
        <v>3.986077169476876</v>
      </c>
      <c r="W101" s="11">
        <f t="shared" si="90"/>
        <v>8.6043491356858244</v>
      </c>
      <c r="X101" s="11">
        <f t="shared" si="90"/>
        <v>4.0157513874083266</v>
      </c>
      <c r="Y101" s="11">
        <f t="shared" si="90"/>
        <v>4.193248880428218</v>
      </c>
      <c r="Z101" s="11">
        <f t="shared" si="90"/>
        <v>7.1637421651836855</v>
      </c>
      <c r="AA101" s="11">
        <f t="shared" si="90"/>
        <v>5.551134271957153</v>
      </c>
    </row>
    <row r="102" spans="1:27" x14ac:dyDescent="0.3">
      <c r="A102" s="13">
        <v>2015</v>
      </c>
      <c r="B102" s="11">
        <f t="shared" si="3"/>
        <v>4.2225430569410447</v>
      </c>
      <c r="C102" s="11">
        <f t="shared" si="3"/>
        <v>1.3718448549538558</v>
      </c>
      <c r="D102" s="11">
        <f t="shared" si="3"/>
        <v>-1.1154213018132217</v>
      </c>
      <c r="E102" s="11">
        <f t="shared" si="3"/>
        <v>-19.853570595406069</v>
      </c>
      <c r="F102" s="11">
        <f t="shared" si="3"/>
        <v>-3.6504170397775093</v>
      </c>
      <c r="G102" s="11">
        <f t="shared" si="3"/>
        <v>0.1303062380541179</v>
      </c>
      <c r="H102" s="11">
        <f t="shared" si="3"/>
        <v>2.3767636529192586</v>
      </c>
      <c r="I102" s="11">
        <f t="shared" si="3"/>
        <v>1.6437678976527617</v>
      </c>
      <c r="J102" s="11">
        <f t="shared" si="3"/>
        <v>-6.2421835723753532</v>
      </c>
      <c r="K102" s="11">
        <f t="shared" si="3"/>
        <v>5.8698116277006527</v>
      </c>
      <c r="L102" s="11">
        <f t="shared" si="3"/>
        <v>-0.92730268895878309</v>
      </c>
      <c r="M102" s="11">
        <f t="shared" si="3"/>
        <v>6.1781972593442456</v>
      </c>
      <c r="N102" s="11">
        <f t="shared" si="3"/>
        <v>1.9357187266885265</v>
      </c>
      <c r="O102" s="11">
        <f t="shared" si="3"/>
        <v>1.6308287493956228</v>
      </c>
      <c r="Q102" s="11">
        <f t="shared" ref="Q102:T102" si="91">LN(Q51/Q50)*100</f>
        <v>2.7153813963277655</v>
      </c>
      <c r="R102" s="11">
        <f t="shared" si="91"/>
        <v>2.1129309565985581</v>
      </c>
      <c r="S102" s="11">
        <f t="shared" si="91"/>
        <v>-0.69728947068891078</v>
      </c>
      <c r="T102" s="11">
        <f t="shared" si="91"/>
        <v>0.87212803063795863</v>
      </c>
      <c r="V102" s="11">
        <f t="shared" ref="V102:AA102" si="92">LN(V51/V50)*100</f>
        <v>4.9595098240935105</v>
      </c>
      <c r="W102" s="11">
        <f t="shared" si="92"/>
        <v>7.2905106447946881</v>
      </c>
      <c r="X102" s="11">
        <f t="shared" si="92"/>
        <v>-7.9833204159974231</v>
      </c>
      <c r="Y102" s="11">
        <f t="shared" si="92"/>
        <v>4.9265713041039758</v>
      </c>
      <c r="Z102" s="11">
        <f t="shared" si="92"/>
        <v>0.41370886982484512</v>
      </c>
      <c r="AA102" s="11">
        <f t="shared" si="92"/>
        <v>3.1509528737157644</v>
      </c>
    </row>
    <row r="103" spans="1:27" x14ac:dyDescent="0.3">
      <c r="A103" s="13">
        <v>2016</v>
      </c>
      <c r="B103" s="11">
        <f t="shared" si="3"/>
        <v>3.8117322113127914</v>
      </c>
      <c r="C103" s="11">
        <f t="shared" si="3"/>
        <v>-1.9998686506689141</v>
      </c>
      <c r="D103" s="11">
        <f t="shared" si="3"/>
        <v>1.045445790385898</v>
      </c>
      <c r="E103" s="11">
        <f t="shared" si="3"/>
        <v>-1.4395880283732403</v>
      </c>
      <c r="F103" s="11">
        <f t="shared" si="3"/>
        <v>-4.5260131404864561</v>
      </c>
      <c r="G103" s="11">
        <f t="shared" si="3"/>
        <v>0.17014466397576505</v>
      </c>
      <c r="H103" s="11">
        <f t="shared" si="3"/>
        <v>-6.2411260121397101</v>
      </c>
      <c r="I103" s="11">
        <f t="shared" si="3"/>
        <v>-5.3540766928029804</v>
      </c>
      <c r="J103" s="11">
        <f t="shared" si="3"/>
        <v>1.5824550346971282</v>
      </c>
      <c r="K103" s="11">
        <f t="shared" si="3"/>
        <v>-12.035749666373416</v>
      </c>
      <c r="L103" s="11">
        <f t="shared" si="3"/>
        <v>-0.8959741371471982</v>
      </c>
      <c r="M103" s="11">
        <f t="shared" si="3"/>
        <v>4.4579043397967295</v>
      </c>
      <c r="N103" s="11">
        <f t="shared" si="3"/>
        <v>6.8600091492256769</v>
      </c>
      <c r="O103" s="11">
        <f t="shared" si="3"/>
        <v>0.47110797301192808</v>
      </c>
      <c r="Q103" s="11">
        <f t="shared" ref="Q103:T103" si="93">LN(Q52/Q51)*100</f>
        <v>2.603601455084144</v>
      </c>
      <c r="R103" s="11">
        <f t="shared" si="93"/>
        <v>-0.9157937784765644</v>
      </c>
      <c r="S103" s="11">
        <f t="shared" si="93"/>
        <v>1.3997509643853672</v>
      </c>
      <c r="T103" s="11">
        <f t="shared" si="93"/>
        <v>0.96463770518053349</v>
      </c>
      <c r="V103" s="11">
        <f t="shared" ref="V103:AA103" si="94">LN(V52/V51)*100</f>
        <v>8.3707749073485154</v>
      </c>
      <c r="W103" s="11">
        <f t="shared" si="94"/>
        <v>-0.97522914426783525</v>
      </c>
      <c r="X103" s="11">
        <f t="shared" si="94"/>
        <v>-6.2880898039200979</v>
      </c>
      <c r="Y103" s="11">
        <f t="shared" si="94"/>
        <v>5.4984308332759388</v>
      </c>
      <c r="Z103" s="11">
        <f t="shared" si="94"/>
        <v>10.959167663009426</v>
      </c>
      <c r="AA103" s="11">
        <f t="shared" si="94"/>
        <v>4.3429557927336102</v>
      </c>
    </row>
    <row r="104" spans="1:27" x14ac:dyDescent="0.3">
      <c r="A104" s="13">
        <v>2017</v>
      </c>
      <c r="B104" s="11">
        <f t="shared" si="3"/>
        <v>-0.93435150031525771</v>
      </c>
      <c r="C104" s="11">
        <f t="shared" si="3"/>
        <v>-3.1490667091370739</v>
      </c>
      <c r="D104" s="11">
        <f t="shared" si="3"/>
        <v>-0.40080213975388218</v>
      </c>
      <c r="E104" s="11">
        <f t="shared" si="3"/>
        <v>-3.9260713953302604</v>
      </c>
      <c r="F104" s="11">
        <f t="shared" si="3"/>
        <v>1.3014937077494764</v>
      </c>
      <c r="G104" s="11">
        <f t="shared" si="3"/>
        <v>6.915285868831651</v>
      </c>
      <c r="H104" s="11">
        <f t="shared" si="3"/>
        <v>6.8966204464722818</v>
      </c>
      <c r="I104" s="11">
        <f t="shared" si="3"/>
        <v>0.4390348301292854</v>
      </c>
      <c r="J104" s="11">
        <f t="shared" si="3"/>
        <v>-3.5212755755744487</v>
      </c>
      <c r="K104" s="11">
        <f t="shared" si="3"/>
        <v>4.9551778829247706</v>
      </c>
      <c r="L104" s="11">
        <f t="shared" si="3"/>
        <v>1.4198719399812927</v>
      </c>
      <c r="M104" s="11">
        <f t="shared" si="3"/>
        <v>-0.39076248310170764</v>
      </c>
      <c r="N104" s="11">
        <f t="shared" si="3"/>
        <v>0.52860044292374375</v>
      </c>
      <c r="O104" s="11">
        <f t="shared" si="3"/>
        <v>1.1928570865273813</v>
      </c>
      <c r="Q104" s="11">
        <f t="shared" ref="Q104:T104" si="95">LN(Q53/Q52)*100</f>
        <v>-0.33054570087264812</v>
      </c>
      <c r="R104" s="11">
        <f t="shared" si="95"/>
        <v>2.7615167032973389</v>
      </c>
      <c r="S104" s="11">
        <f t="shared" si="95"/>
        <v>1.2916225266546228</v>
      </c>
      <c r="T104" s="11">
        <f t="shared" si="95"/>
        <v>1.4790085472635346</v>
      </c>
      <c r="V104" s="11">
        <f t="shared" ref="V104:AA104" si="96">LN(V53/V52)*100</f>
        <v>-3.1077955570861513</v>
      </c>
      <c r="W104" s="11">
        <f t="shared" si="96"/>
        <v>-5.3084371092455287</v>
      </c>
      <c r="X104" s="11">
        <f t="shared" si="96"/>
        <v>-1.9896631714456534</v>
      </c>
      <c r="Y104" s="11">
        <f t="shared" si="96"/>
        <v>2.1663639636026355</v>
      </c>
      <c r="Z104" s="11">
        <f t="shared" si="96"/>
        <v>-1.3896105192111239</v>
      </c>
      <c r="AA104" s="11">
        <f t="shared" si="96"/>
        <v>-2.3166278031839584</v>
      </c>
    </row>
    <row r="105" spans="1:27" x14ac:dyDescent="0.3">
      <c r="A105" s="13">
        <v>2018</v>
      </c>
      <c r="B105" s="11">
        <f t="shared" si="3"/>
        <v>2.6003955896259932</v>
      </c>
      <c r="C105" s="11">
        <f t="shared" si="3"/>
        <v>-0.80821080284523439</v>
      </c>
      <c r="D105" s="11">
        <f t="shared" si="3"/>
        <v>2.9773229283565334</v>
      </c>
      <c r="E105" s="11">
        <f t="shared" si="3"/>
        <v>13.001507722176681</v>
      </c>
      <c r="F105" s="11">
        <f t="shared" si="3"/>
        <v>2.9086238941140619</v>
      </c>
      <c r="G105" s="11">
        <f t="shared" si="3"/>
        <v>-0.58025431875548406</v>
      </c>
      <c r="H105" s="11">
        <f t="shared" si="3"/>
        <v>-1.9224112569908853</v>
      </c>
      <c r="I105" s="11">
        <f t="shared" si="3"/>
        <v>6.5602023518742056</v>
      </c>
      <c r="J105" s="11">
        <f t="shared" si="3"/>
        <v>-3.7035408451879683</v>
      </c>
      <c r="K105" s="11">
        <f t="shared" si="3"/>
        <v>5.8405362675844517</v>
      </c>
      <c r="L105" s="11">
        <f t="shared" si="3"/>
        <v>3.2589442098945964</v>
      </c>
      <c r="M105" s="11">
        <f t="shared" si="3"/>
        <v>3.6955478877217409</v>
      </c>
      <c r="N105" s="11">
        <f t="shared" si="3"/>
        <v>-4.3922888044155517</v>
      </c>
      <c r="O105" s="11">
        <f t="shared" si="3"/>
        <v>1.5492024710718393</v>
      </c>
      <c r="Q105" s="11">
        <f t="shared" ref="Q105:T106" si="97">LN(Q54/Q53)*100</f>
        <v>4.5214860085936053</v>
      </c>
      <c r="R105" s="11">
        <f t="shared" si="97"/>
        <v>3.9014915264789716</v>
      </c>
      <c r="S105" s="11">
        <f t="shared" si="97"/>
        <v>-2.7015149646048009</v>
      </c>
      <c r="T105" s="11">
        <f t="shared" si="97"/>
        <v>0.19686983423192364</v>
      </c>
      <c r="V105" s="11">
        <f t="shared" ref="V105:AA106" si="98">LN(V54/V53)*100</f>
        <v>4.2017895609195692</v>
      </c>
      <c r="W105" s="11">
        <f t="shared" si="98"/>
        <v>4.3841789725522737</v>
      </c>
      <c r="X105" s="11">
        <f t="shared" si="98"/>
        <v>-2.4891551075677443</v>
      </c>
      <c r="Y105" s="11">
        <f t="shared" si="98"/>
        <v>-2.9361389983380323E-2</v>
      </c>
      <c r="Z105" s="11">
        <f t="shared" si="98"/>
        <v>0.61663071301701711</v>
      </c>
      <c r="AA105" s="11">
        <f t="shared" si="98"/>
        <v>2.5463637080523163</v>
      </c>
    </row>
    <row r="106" spans="1:27" x14ac:dyDescent="0.3">
      <c r="A106" s="13">
        <v>2019</v>
      </c>
      <c r="B106" s="11">
        <f t="shared" si="3"/>
        <v>0.15723273679523711</v>
      </c>
      <c r="C106" s="11">
        <f t="shared" si="3"/>
        <v>1.7122646282231191</v>
      </c>
      <c r="D106" s="11">
        <f t="shared" si="3"/>
        <v>-1.2750270808531754</v>
      </c>
      <c r="E106" s="11">
        <f t="shared" si="3"/>
        <v>13.781444469081016</v>
      </c>
      <c r="F106" s="11">
        <f t="shared" si="3"/>
        <v>-1.6628380045604376</v>
      </c>
      <c r="G106" s="11">
        <f t="shared" si="3"/>
        <v>8.2393698551944379</v>
      </c>
      <c r="H106" s="11">
        <f t="shared" si="3"/>
        <v>-1.6017222493193051</v>
      </c>
      <c r="I106" s="11">
        <f t="shared" si="3"/>
        <v>1.4256860624865062</v>
      </c>
      <c r="J106" s="11">
        <f t="shared" si="3"/>
        <v>-3.0449234030718562</v>
      </c>
      <c r="K106" s="11">
        <f t="shared" si="3"/>
        <v>-4.9688233381116529</v>
      </c>
      <c r="L106" s="11">
        <f t="shared" si="3"/>
        <v>1.9093207614753644</v>
      </c>
      <c r="M106" s="11">
        <f t="shared" si="3"/>
        <v>0.64612790485120708</v>
      </c>
      <c r="N106" s="11">
        <f t="shared" si="3"/>
        <v>2.2507501685034703</v>
      </c>
      <c r="O106" s="11">
        <f t="shared" si="3"/>
        <v>1.1223028016212271</v>
      </c>
      <c r="Q106" s="11">
        <f t="shared" si="97"/>
        <v>1.4565443850769255</v>
      </c>
      <c r="R106" s="11">
        <f t="shared" si="97"/>
        <v>3.3034240815182372</v>
      </c>
      <c r="S106" s="11">
        <f t="shared" si="97"/>
        <v>-1.3683456632949906</v>
      </c>
      <c r="T106" s="11">
        <f t="shared" si="97"/>
        <v>-2.9505778428967025E-2</v>
      </c>
      <c r="V106" s="11">
        <f t="shared" si="98"/>
        <v>5.7185889009266013</v>
      </c>
      <c r="W106" s="11">
        <f t="shared" si="98"/>
        <v>5.6603152726770034</v>
      </c>
      <c r="X106" s="11">
        <f t="shared" si="98"/>
        <v>3.1804255231839078</v>
      </c>
      <c r="Y106" s="11">
        <f t="shared" si="98"/>
        <v>5.4108435439713061</v>
      </c>
      <c r="Z106" s="11">
        <f t="shared" si="98"/>
        <v>4.0584134932888345</v>
      </c>
      <c r="AA106" s="11">
        <f t="shared" si="98"/>
        <v>5.8421375986022328</v>
      </c>
    </row>
  </sheetData>
  <hyperlinks>
    <hyperlink ref="A1" location="Contents!A1" display="Back to Contents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90625" defaultRowHeight="12" x14ac:dyDescent="0.3"/>
  <cols>
    <col min="1" max="1" width="20.6328125" style="13" customWidth="1"/>
    <col min="2" max="2" width="9.90625" style="13" bestFit="1" customWidth="1"/>
    <col min="3" max="15" width="8.90625" style="13"/>
    <col min="16" max="16" width="3.6328125" style="13" customWidth="1"/>
    <col min="17" max="20" width="8.90625" style="13"/>
    <col min="21" max="21" width="3.6328125" style="13" customWidth="1"/>
    <col min="22" max="16384" width="8.90625" style="13"/>
  </cols>
  <sheetData>
    <row r="1" spans="1:27" ht="13" x14ac:dyDescent="0.3">
      <c r="A1" s="25" t="s">
        <v>11</v>
      </c>
      <c r="B1" s="9" t="s">
        <v>29</v>
      </c>
    </row>
    <row r="2" spans="1:27" x14ac:dyDescent="0.3">
      <c r="B2" s="9" t="s">
        <v>103</v>
      </c>
    </row>
    <row r="3" spans="1:27" x14ac:dyDescent="0.3">
      <c r="A3" s="16"/>
    </row>
    <row r="4" spans="1:27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</row>
    <row r="5" spans="1:27" x14ac:dyDescent="0.3">
      <c r="A5" s="17" t="str">
        <f>Base_year</f>
        <v>2016=100</v>
      </c>
      <c r="B5" s="13" t="s">
        <v>36</v>
      </c>
    </row>
    <row r="6" spans="1:27" x14ac:dyDescent="0.3">
      <c r="A6" s="13">
        <v>1970</v>
      </c>
      <c r="B6" s="15">
        <f>'Table A1'!B6/'Table A5'!B6*100</f>
        <v>65.056479015520253</v>
      </c>
      <c r="C6" s="15">
        <f>'Table A1'!C6/'Table A5'!C6*100</f>
        <v>40.455276341842634</v>
      </c>
      <c r="D6" s="15">
        <f>'Table A1'!D6/'Table A5'!D6*100</f>
        <v>59.836465706614597</v>
      </c>
      <c r="E6" s="15">
        <f>'Table A1'!E6/'Table A5'!E6*100</f>
        <v>41.88768855145657</v>
      </c>
      <c r="F6" s="15">
        <f>'Table A1'!F6/'Table A5'!F6*100</f>
        <v>15.646893974778139</v>
      </c>
      <c r="G6" s="15">
        <f>'Table A1'!G6/'Table A5'!G6*100</f>
        <v>34.700939199209095</v>
      </c>
      <c r="H6" s="15">
        <f>'Table A1'!H6/'Table A5'!H6*100</f>
        <v>44.835505540563823</v>
      </c>
      <c r="I6" s="15">
        <f>'Table A1'!I6/'Table A5'!I6*100</f>
        <v>44.139216525087086</v>
      </c>
      <c r="J6" s="15">
        <f>'Table A1'!J6/'Table A5'!J6*100</f>
        <v>35.029503644567853</v>
      </c>
      <c r="K6" s="15">
        <f>'Table A1'!K6/'Table A5'!K6*100</f>
        <v>25.01204653404006</v>
      </c>
      <c r="L6" s="15">
        <f>'Table A1'!L6/'Table A5'!L6*100</f>
        <v>67.05071300406081</v>
      </c>
      <c r="M6" s="15">
        <f>'Table A1'!M6/'Table A5'!M6*100</f>
        <v>32.617972663739252</v>
      </c>
      <c r="N6" s="15">
        <f>'Table A1'!N6/'Table A5'!N6*100</f>
        <v>94.427927495924038</v>
      </c>
      <c r="O6" s="15">
        <f>'Table A1'!O6/'Table A5'!O6*100</f>
        <v>43.886764393456552</v>
      </c>
      <c r="Q6" s="15">
        <f>'Table A1'!Q6/'Table A5'!Q6*100</f>
        <v>160.12903225806451</v>
      </c>
      <c r="R6" s="15">
        <f>'Table A1'!R6/'Table A5'!R6*100</f>
        <v>90.028317152103568</v>
      </c>
      <c r="S6" s="15">
        <f>'Table A1'!S6/'Table A5'!S6*100</f>
        <v>65.256602963281082</v>
      </c>
      <c r="T6" s="15">
        <f>'Table A1'!T6/'Table A5'!T6*100</f>
        <v>74.115578993627778</v>
      </c>
      <c r="V6" s="15" t="e">
        <f>'Table A1'!V6/'Table A5'!V6*100</f>
        <v>#N/A</v>
      </c>
      <c r="W6" s="15" t="e">
        <f>'Table A1'!W6/'Table A5'!W6*100</f>
        <v>#N/A</v>
      </c>
      <c r="X6" s="15" t="e">
        <f>'Table A1'!X6/'Table A5'!X6*100</f>
        <v>#N/A</v>
      </c>
      <c r="Y6" s="15" t="e">
        <f>'Table A1'!Y6/'Table A5'!Y6*100</f>
        <v>#N/A</v>
      </c>
      <c r="Z6" s="15" t="e">
        <f>'Table A1'!Z6/'Table A5'!Z6*100</f>
        <v>#N/A</v>
      </c>
      <c r="AA6" s="15">
        <f>'Table A1'!AA6/'Table A5'!AA6*100</f>
        <v>64.908256880733944</v>
      </c>
    </row>
    <row r="7" spans="1:27" x14ac:dyDescent="0.3">
      <c r="A7" s="13">
        <v>1971</v>
      </c>
      <c r="B7" s="15">
        <f>'Table A1'!B7/'Table A5'!B7*100</f>
        <v>65.413533834586474</v>
      </c>
      <c r="C7" s="15">
        <f>'Table A1'!C7/'Table A5'!C7*100</f>
        <v>43.152686275050307</v>
      </c>
      <c r="D7" s="15">
        <f>'Table A1'!D7/'Table A5'!D7*100</f>
        <v>60.422979797979792</v>
      </c>
      <c r="E7" s="15">
        <f>'Table A1'!E7/'Table A5'!E7*100</f>
        <v>43.441971383147845</v>
      </c>
      <c r="F7" s="15">
        <f>'Table A1'!F7/'Table A5'!F7*100</f>
        <v>16.277967708086518</v>
      </c>
      <c r="G7" s="15">
        <f>'Table A1'!G7/'Table A5'!G7*100</f>
        <v>35.195694716242656</v>
      </c>
      <c r="H7" s="15">
        <f>'Table A1'!H7/'Table A5'!H7*100</f>
        <v>47.931702165111773</v>
      </c>
      <c r="I7" s="15">
        <f>'Table A1'!I7/'Table A5'!I7*100</f>
        <v>42.787011486876722</v>
      </c>
      <c r="J7" s="15">
        <f>'Table A1'!J7/'Table A5'!J7*100</f>
        <v>35.855613077086737</v>
      </c>
      <c r="K7" s="15">
        <f>'Table A1'!K7/'Table A5'!K7*100</f>
        <v>25.197463960613469</v>
      </c>
      <c r="L7" s="15">
        <f>'Table A1'!L7/'Table A5'!L7*100</f>
        <v>65.797172111165281</v>
      </c>
      <c r="M7" s="15">
        <f>'Table A1'!M7/'Table A5'!M7*100</f>
        <v>33.765573353674036</v>
      </c>
      <c r="N7" s="15">
        <f>'Table A1'!N7/'Table A5'!N7*100</f>
        <v>96.721150059078383</v>
      </c>
      <c r="O7" s="15">
        <f>'Table A1'!O7/'Table A5'!O7*100</f>
        <v>44.575163398692816</v>
      </c>
      <c r="Q7" s="15">
        <f>'Table A1'!Q7/'Table A5'!Q7*100</f>
        <v>157.54601226993864</v>
      </c>
      <c r="R7" s="15">
        <f>'Table A1'!R7/'Table A5'!R7*100</f>
        <v>90.469640400864606</v>
      </c>
      <c r="S7" s="15">
        <f>'Table A1'!S7/'Table A5'!S7*100</f>
        <v>66.900808854831851</v>
      </c>
      <c r="T7" s="15">
        <f>'Table A1'!T7/'Table A5'!T7*100</f>
        <v>75.372650680492541</v>
      </c>
      <c r="V7" s="15" t="e">
        <f>'Table A1'!V7/'Table A5'!V7*100</f>
        <v>#N/A</v>
      </c>
      <c r="W7" s="15" t="e">
        <f>'Table A1'!W7/'Table A5'!W7*100</f>
        <v>#N/A</v>
      </c>
      <c r="X7" s="15" t="e">
        <f>'Table A1'!X7/'Table A5'!X7*100</f>
        <v>#N/A</v>
      </c>
      <c r="Y7" s="15" t="e">
        <f>'Table A1'!Y7/'Table A5'!Y7*100</f>
        <v>#N/A</v>
      </c>
      <c r="Z7" s="15" t="e">
        <f>'Table A1'!Z7/'Table A5'!Z7*100</f>
        <v>#N/A</v>
      </c>
      <c r="AA7" s="15">
        <f>'Table A1'!AA7/'Table A5'!AA7*100</f>
        <v>68.880866425992764</v>
      </c>
    </row>
    <row r="8" spans="1:27" x14ac:dyDescent="0.3">
      <c r="A8" s="13">
        <v>1972</v>
      </c>
      <c r="B8" s="15">
        <f>'Table A1'!B8/'Table A5'!B8*100</f>
        <v>66.955501399043243</v>
      </c>
      <c r="C8" s="15">
        <f>'Table A1'!C8/'Table A5'!C8*100</f>
        <v>44.260150836278626</v>
      </c>
      <c r="D8" s="15">
        <f>'Table A1'!D8/'Table A5'!D8*100</f>
        <v>62.661772025883522</v>
      </c>
      <c r="E8" s="15">
        <f>'Table A1'!E8/'Table A5'!E8*100</f>
        <v>42.973898436490501</v>
      </c>
      <c r="F8" s="15">
        <f>'Table A1'!F8/'Table A5'!F8*100</f>
        <v>17.181861510179068</v>
      </c>
      <c r="G8" s="15">
        <f>'Table A1'!G8/'Table A5'!G8*100</f>
        <v>36.920529801324498</v>
      </c>
      <c r="H8" s="15">
        <f>'Table A1'!H8/'Table A5'!H8*100</f>
        <v>50.112762389406114</v>
      </c>
      <c r="I8" s="15">
        <f>'Table A1'!I8/'Table A5'!I8*100</f>
        <v>44.742020478271023</v>
      </c>
      <c r="J8" s="15">
        <f>'Table A1'!J8/'Table A5'!J8*100</f>
        <v>38.375575195383824</v>
      </c>
      <c r="K8" s="15">
        <f>'Table A1'!K8/'Table A5'!K8*100</f>
        <v>26.194852941176471</v>
      </c>
      <c r="L8" s="15">
        <f>'Table A1'!L8/'Table A5'!L8*100</f>
        <v>65.267117368982881</v>
      </c>
      <c r="M8" s="15">
        <f>'Table A1'!M8/'Table A5'!M8*100</f>
        <v>33.848003543630952</v>
      </c>
      <c r="N8" s="15">
        <f>'Table A1'!N8/'Table A5'!N8*100</f>
        <v>97.92029406074677</v>
      </c>
      <c r="O8" s="15">
        <f>'Table A1'!O8/'Table A5'!O8*100</f>
        <v>45.867882049310857</v>
      </c>
      <c r="Q8" s="15">
        <f>'Table A1'!Q8/'Table A5'!Q8*100</f>
        <v>138.63092388702728</v>
      </c>
      <c r="R8" s="15">
        <f>'Table A1'!R8/'Table A5'!R8*100</f>
        <v>92.962044630936489</v>
      </c>
      <c r="S8" s="15">
        <f>'Table A1'!S8/'Table A5'!S8*100</f>
        <v>66.439909297052139</v>
      </c>
      <c r="T8" s="15">
        <f>'Table A1'!T8/'Table A5'!T8*100</f>
        <v>76.672240802675589</v>
      </c>
      <c r="V8" s="15" t="e">
        <f>'Table A1'!V8/'Table A5'!V8*100</f>
        <v>#N/A</v>
      </c>
      <c r="W8" s="15" t="e">
        <f>'Table A1'!W8/'Table A5'!W8*100</f>
        <v>#N/A</v>
      </c>
      <c r="X8" s="15" t="e">
        <f>'Table A1'!X8/'Table A5'!X8*100</f>
        <v>#N/A</v>
      </c>
      <c r="Y8" s="15" t="e">
        <f>'Table A1'!Y8/'Table A5'!Y8*100</f>
        <v>#N/A</v>
      </c>
      <c r="Z8" s="15" t="e">
        <f>'Table A1'!Z8/'Table A5'!Z8*100</f>
        <v>#N/A</v>
      </c>
      <c r="AA8" s="15">
        <f>'Table A1'!AA8/'Table A5'!AA8*100</f>
        <v>72.859116022099442</v>
      </c>
    </row>
    <row r="9" spans="1:27" x14ac:dyDescent="0.3">
      <c r="A9" s="13">
        <v>1973</v>
      </c>
      <c r="B9" s="15">
        <f>'Table A1'!B9/'Table A5'!B9*100</f>
        <v>68.1921596079804</v>
      </c>
      <c r="C9" s="15">
        <f>'Table A1'!C9/'Table A5'!C9*100</f>
        <v>46.177521979766198</v>
      </c>
      <c r="D9" s="15">
        <f>'Table A1'!D9/'Table A5'!D9*100</f>
        <v>67.850182704019488</v>
      </c>
      <c r="E9" s="15">
        <f>'Table A1'!E9/'Table A5'!E9*100</f>
        <v>46.808371698174824</v>
      </c>
      <c r="F9" s="15">
        <f>'Table A1'!F9/'Table A5'!F9*100</f>
        <v>19.54326923076923</v>
      </c>
      <c r="G9" s="15">
        <f>'Table A1'!G9/'Table A5'!G9*100</f>
        <v>41.5911085112606</v>
      </c>
      <c r="H9" s="15">
        <f>'Table A1'!H9/'Table A5'!H9*100</f>
        <v>57.126161397767781</v>
      </c>
      <c r="I9" s="15">
        <f>'Table A1'!I9/'Table A5'!I9*100</f>
        <v>48.453676886713943</v>
      </c>
      <c r="J9" s="15">
        <f>'Table A1'!J9/'Table A5'!J9*100</f>
        <v>42.163837430443053</v>
      </c>
      <c r="K9" s="15">
        <f>'Table A1'!K9/'Table A5'!K9*100</f>
        <v>28.533807829181494</v>
      </c>
      <c r="L9" s="15">
        <f>'Table A1'!L9/'Table A5'!L9*100</f>
        <v>69.077889814408891</v>
      </c>
      <c r="M9" s="15">
        <f>'Table A1'!M9/'Table A5'!M9*100</f>
        <v>34.594000122197102</v>
      </c>
      <c r="N9" s="15">
        <f>'Table A1'!N9/'Table A5'!N9*100</f>
        <v>104.8030916451969</v>
      </c>
      <c r="O9" s="15">
        <f>'Table A1'!O9/'Table A5'!O9*100</f>
        <v>49.18642241379311</v>
      </c>
      <c r="Q9" s="15">
        <f>'Table A1'!Q9/'Table A5'!Q9*100</f>
        <v>124.21875</v>
      </c>
      <c r="R9" s="15">
        <f>'Table A1'!R9/'Table A5'!R9*100</f>
        <v>91.783345615327931</v>
      </c>
      <c r="S9" s="15">
        <f>'Table A1'!S9/'Table A5'!S9*100</f>
        <v>66.11570247933885</v>
      </c>
      <c r="T9" s="15">
        <f>'Table A1'!T9/'Table A5'!T9*100</f>
        <v>75.495892606692053</v>
      </c>
      <c r="V9" s="15" t="e">
        <f>'Table A1'!V9/'Table A5'!V9*100</f>
        <v>#N/A</v>
      </c>
      <c r="W9" s="15" t="e">
        <f>'Table A1'!W9/'Table A5'!W9*100</f>
        <v>#N/A</v>
      </c>
      <c r="X9" s="15" t="e">
        <f>'Table A1'!X9/'Table A5'!X9*100</f>
        <v>#N/A</v>
      </c>
      <c r="Y9" s="15" t="e">
        <f>'Table A1'!Y9/'Table A5'!Y9*100</f>
        <v>#N/A</v>
      </c>
      <c r="Z9" s="15" t="e">
        <f>'Table A1'!Z9/'Table A5'!Z9*100</f>
        <v>#N/A</v>
      </c>
      <c r="AA9" s="15">
        <f>'Table A1'!AA9/'Table A5'!AA9*100</f>
        <v>77.959450621321125</v>
      </c>
    </row>
    <row r="10" spans="1:27" x14ac:dyDescent="0.3">
      <c r="A10" s="13">
        <v>1974</v>
      </c>
      <c r="B10" s="15">
        <f>'Table A1'!B10/'Table A5'!B10*100</f>
        <v>67.544931076600946</v>
      </c>
      <c r="C10" s="15">
        <f>'Table A1'!C10/'Table A5'!C10*100</f>
        <v>44.373845378715785</v>
      </c>
      <c r="D10" s="15">
        <f>'Table A1'!D10/'Table A5'!D10*100</f>
        <v>66.154975230872736</v>
      </c>
      <c r="E10" s="15">
        <f>'Table A1'!E10/'Table A5'!E10*100</f>
        <v>46.880207986134266</v>
      </c>
      <c r="F10" s="15">
        <f>'Table A1'!F10/'Table A5'!F10*100</f>
        <v>20.308944210744087</v>
      </c>
      <c r="G10" s="15">
        <f>'Table A1'!G10/'Table A5'!G10*100</f>
        <v>42.859918399067418</v>
      </c>
      <c r="H10" s="15">
        <f>'Table A1'!H10/'Table A5'!H10*100</f>
        <v>53.878827207834348</v>
      </c>
      <c r="I10" s="15">
        <f>'Table A1'!I10/'Table A5'!I10*100</f>
        <v>47.526489610568326</v>
      </c>
      <c r="J10" s="15">
        <f>'Table A1'!J10/'Table A5'!J10*100</f>
        <v>43.297614932595927</v>
      </c>
      <c r="K10" s="15">
        <f>'Table A1'!K10/'Table A5'!K10*100</f>
        <v>29.704154501002566</v>
      </c>
      <c r="L10" s="15">
        <f>'Table A1'!L10/'Table A5'!L10*100</f>
        <v>73.922857984100503</v>
      </c>
      <c r="M10" s="15">
        <f>'Table A1'!M10/'Table A5'!M10*100</f>
        <v>34.31806680161943</v>
      </c>
      <c r="N10" s="15">
        <f>'Table A1'!N10/'Table A5'!N10*100</f>
        <v>96.598819279231648</v>
      </c>
      <c r="O10" s="15">
        <f>'Table A1'!O10/'Table A5'!O10*100</f>
        <v>49.123093681917211</v>
      </c>
      <c r="Q10" s="15">
        <f>'Table A1'!Q10/'Table A5'!Q10*100</f>
        <v>99.526881720430111</v>
      </c>
      <c r="R10" s="15">
        <f>'Table A1'!R10/'Table A5'!R10*100</f>
        <v>80.431324023333929</v>
      </c>
      <c r="S10" s="15">
        <f>'Table A1'!S10/'Table A5'!S10*100</f>
        <v>61.926518180087577</v>
      </c>
      <c r="T10" s="15">
        <f>'Table A1'!T10/'Table A5'!T10*100</f>
        <v>67.69499417927824</v>
      </c>
      <c r="V10" s="15" t="e">
        <f>'Table A1'!V10/'Table A5'!V10*100</f>
        <v>#N/A</v>
      </c>
      <c r="W10" s="15" t="e">
        <f>'Table A1'!W10/'Table A5'!W10*100</f>
        <v>#N/A</v>
      </c>
      <c r="X10" s="15" t="e">
        <f>'Table A1'!X10/'Table A5'!X10*100</f>
        <v>#N/A</v>
      </c>
      <c r="Y10" s="15" t="e">
        <f>'Table A1'!Y10/'Table A5'!Y10*100</f>
        <v>#N/A</v>
      </c>
      <c r="Z10" s="15" t="e">
        <f>'Table A1'!Z10/'Table A5'!Z10*100</f>
        <v>#N/A</v>
      </c>
      <c r="AA10" s="15">
        <f>'Table A1'!AA10/'Table A5'!AA10*100</f>
        <v>75.485436893203882</v>
      </c>
    </row>
    <row r="11" spans="1:27" x14ac:dyDescent="0.3">
      <c r="A11" s="13">
        <v>1975</v>
      </c>
      <c r="B11" s="15">
        <f>'Table A1'!B11/'Table A5'!B11*100</f>
        <v>69.038655770819943</v>
      </c>
      <c r="C11" s="15">
        <f>'Table A1'!C11/'Table A5'!C11*100</f>
        <v>46.572838603545968</v>
      </c>
      <c r="D11" s="15">
        <f>'Table A1'!D11/'Table A5'!D11*100</f>
        <v>63.749252938442126</v>
      </c>
      <c r="E11" s="15">
        <f>'Table A1'!E11/'Table A5'!E11*100</f>
        <v>41.200406917599189</v>
      </c>
      <c r="F11" s="15">
        <f>'Table A1'!F11/'Table A5'!F11*100</f>
        <v>19.342182458198884</v>
      </c>
      <c r="G11" s="15">
        <f>'Table A1'!G11/'Table A5'!G11*100</f>
        <v>39.655172413793103</v>
      </c>
      <c r="H11" s="15">
        <f>'Table A1'!H11/'Table A5'!H11*100</f>
        <v>53.575489576753</v>
      </c>
      <c r="I11" s="15">
        <f>'Table A1'!I11/'Table A5'!I11*100</f>
        <v>45.619503506623623</v>
      </c>
      <c r="J11" s="15">
        <f>'Table A1'!J11/'Table A5'!J11*100</f>
        <v>42.808566054116625</v>
      </c>
      <c r="K11" s="15">
        <f>'Table A1'!K11/'Table A5'!K11*100</f>
        <v>30.098855359001043</v>
      </c>
      <c r="L11" s="15">
        <f>'Table A1'!L11/'Table A5'!L11*100</f>
        <v>77.593273778244878</v>
      </c>
      <c r="M11" s="15">
        <f>'Table A1'!M11/'Table A5'!M11*100</f>
        <v>33.451126816908925</v>
      </c>
      <c r="N11" s="15">
        <f>'Table A1'!N11/'Table A5'!N11*100</f>
        <v>95.550827860512442</v>
      </c>
      <c r="O11" s="15">
        <f>'Table A1'!O11/'Table A5'!O11*100</f>
        <v>48.640973630831645</v>
      </c>
      <c r="Q11" s="15">
        <f>'Table A1'!Q11/'Table A5'!Q11*100</f>
        <v>100.60501296456353</v>
      </c>
      <c r="R11" s="15">
        <f>'Table A1'!R11/'Table A5'!R11*100</f>
        <v>77.964601769911496</v>
      </c>
      <c r="S11" s="15">
        <f>'Table A1'!S11/'Table A5'!S11*100</f>
        <v>58.999809123878599</v>
      </c>
      <c r="T11" s="15">
        <f>'Table A1'!T11/'Table A5'!T11*100</f>
        <v>65.421288188363491</v>
      </c>
      <c r="V11" s="15" t="e">
        <f>'Table A1'!V11/'Table A5'!V11*100</f>
        <v>#N/A</v>
      </c>
      <c r="W11" s="15" t="e">
        <f>'Table A1'!W11/'Table A5'!W11*100</f>
        <v>#N/A</v>
      </c>
      <c r="X11" s="15" t="e">
        <f>'Table A1'!X11/'Table A5'!X11*100</f>
        <v>#N/A</v>
      </c>
      <c r="Y11" s="15" t="e">
        <f>'Table A1'!Y11/'Table A5'!Y11*100</f>
        <v>#N/A</v>
      </c>
      <c r="Z11" s="15" t="e">
        <f>'Table A1'!Z11/'Table A5'!Z11*100</f>
        <v>#N/A</v>
      </c>
      <c r="AA11" s="15">
        <f>'Table A1'!AA11/'Table A5'!AA11*100</f>
        <v>73.2185273159145</v>
      </c>
    </row>
    <row r="12" spans="1:27" x14ac:dyDescent="0.3">
      <c r="A12" s="13">
        <v>1976</v>
      </c>
      <c r="B12" s="15">
        <f>'Table A1'!B12/'Table A5'!B12*100</f>
        <v>71.904894585306948</v>
      </c>
      <c r="C12" s="15">
        <f>'Table A1'!C12/'Table A5'!C12*100</f>
        <v>48.304843754936961</v>
      </c>
      <c r="D12" s="15">
        <f>'Table A1'!D12/'Table A5'!D12*100</f>
        <v>68.45628415300547</v>
      </c>
      <c r="E12" s="15">
        <f>'Table A1'!E12/'Table A5'!E12*100</f>
        <v>44.669255156199903</v>
      </c>
      <c r="F12" s="15">
        <f>'Table A1'!F12/'Table A5'!F12*100</f>
        <v>21.646896150207411</v>
      </c>
      <c r="G12" s="15">
        <f>'Table A1'!G12/'Table A5'!G12*100</f>
        <v>43.850162225936486</v>
      </c>
      <c r="H12" s="15">
        <f>'Table A1'!H12/'Table A5'!H12*100</f>
        <v>55.940435866300255</v>
      </c>
      <c r="I12" s="15">
        <f>'Table A1'!I12/'Table A5'!I12*100</f>
        <v>47.707596175562742</v>
      </c>
      <c r="J12" s="15">
        <f>'Table A1'!J12/'Table A5'!J12*100</f>
        <v>42.786873210483812</v>
      </c>
      <c r="K12" s="15">
        <f>'Table A1'!K12/'Table A5'!K12*100</f>
        <v>30.141059855127715</v>
      </c>
      <c r="L12" s="15">
        <f>'Table A1'!L12/'Table A5'!L12*100</f>
        <v>75.671928327645048</v>
      </c>
      <c r="M12" s="15">
        <f>'Table A1'!M12/'Table A5'!M12*100</f>
        <v>33.404883284142741</v>
      </c>
      <c r="N12" s="15">
        <f>'Table A1'!N12/'Table A5'!N12*100</f>
        <v>97.11881459800604</v>
      </c>
      <c r="O12" s="15">
        <f>'Table A1'!O12/'Table A5'!O12*100</f>
        <v>50.111332473924762</v>
      </c>
      <c r="Q12" s="15">
        <f>'Table A1'!Q12/'Table A5'!Q12*100</f>
        <v>105.59999999999998</v>
      </c>
      <c r="R12" s="15">
        <f>'Table A1'!R12/'Table A5'!R12*100</f>
        <v>80.864635010630764</v>
      </c>
      <c r="S12" s="15">
        <f>'Table A1'!S12/'Table A5'!S12*100</f>
        <v>60.45663852647737</v>
      </c>
      <c r="T12" s="15">
        <f>'Table A1'!T12/'Table A5'!T12*100</f>
        <v>67.740046838407494</v>
      </c>
      <c r="V12" s="15" t="e">
        <f>'Table A1'!V12/'Table A5'!V12*100</f>
        <v>#N/A</v>
      </c>
      <c r="W12" s="15" t="e">
        <f>'Table A1'!W12/'Table A5'!W12*100</f>
        <v>#N/A</v>
      </c>
      <c r="X12" s="15" t="e">
        <f>'Table A1'!X12/'Table A5'!X12*100</f>
        <v>#N/A</v>
      </c>
      <c r="Y12" s="15" t="e">
        <f>'Table A1'!Y12/'Table A5'!Y12*100</f>
        <v>#N/A</v>
      </c>
      <c r="Z12" s="15" t="e">
        <f>'Table A1'!Z12/'Table A5'!Z12*100</f>
        <v>#N/A</v>
      </c>
      <c r="AA12" s="15">
        <f>'Table A1'!AA12/'Table A5'!AA12*100</f>
        <v>74.027459954233407</v>
      </c>
    </row>
    <row r="13" spans="1:27" x14ac:dyDescent="0.3">
      <c r="A13" s="13">
        <v>1977</v>
      </c>
      <c r="B13" s="15">
        <f>'Table A1'!B13/'Table A5'!B13*100</f>
        <v>72.02124736697499</v>
      </c>
      <c r="C13" s="15">
        <f>'Table A1'!C13/'Table A5'!C13*100</f>
        <v>50.59997757093192</v>
      </c>
      <c r="D13" s="15">
        <f>'Table A1'!D13/'Table A5'!D13*100</f>
        <v>70.191134607564052</v>
      </c>
      <c r="E13" s="15">
        <f>'Table A1'!E13/'Table A5'!E13*100</f>
        <v>44.530967040927202</v>
      </c>
      <c r="F13" s="15">
        <f>'Table A1'!F13/'Table A5'!F13*100</f>
        <v>21.730425455845552</v>
      </c>
      <c r="G13" s="15">
        <f>'Table A1'!G13/'Table A5'!G13*100</f>
        <v>43.691275167785236</v>
      </c>
      <c r="H13" s="15">
        <f>'Table A1'!H13/'Table A5'!H13*100</f>
        <v>54.869744486787027</v>
      </c>
      <c r="I13" s="15">
        <f>'Table A1'!I13/'Table A5'!I13*100</f>
        <v>47.543605191714086</v>
      </c>
      <c r="J13" s="15">
        <f>'Table A1'!J13/'Table A5'!J13*100</f>
        <v>43.479814219364066</v>
      </c>
      <c r="K13" s="15">
        <f>'Table A1'!K13/'Table A5'!K13*100</f>
        <v>30.328789694427797</v>
      </c>
      <c r="L13" s="15">
        <f>'Table A1'!L13/'Table A5'!L13*100</f>
        <v>74.438587243015292</v>
      </c>
      <c r="M13" s="15">
        <f>'Table A1'!M13/'Table A5'!M13*100</f>
        <v>33.951921806894731</v>
      </c>
      <c r="N13" s="15">
        <f>'Table A1'!N13/'Table A5'!N13*100</f>
        <v>98.773455377574365</v>
      </c>
      <c r="O13" s="15">
        <f>'Table A1'!O13/'Table A5'!O13*100</f>
        <v>50.405045712301821</v>
      </c>
      <c r="Q13" s="15">
        <f>'Table A1'!Q13/'Table A5'!Q13*100</f>
        <v>103.3454252317614</v>
      </c>
      <c r="R13" s="15">
        <f>'Table A1'!R13/'Table A5'!R13*100</f>
        <v>80.874604847207593</v>
      </c>
      <c r="S13" s="15">
        <f>'Table A1'!S13/'Table A5'!S13*100</f>
        <v>59.996199163816044</v>
      </c>
      <c r="T13" s="15">
        <f>'Table A1'!T13/'Table A5'!T13*100</f>
        <v>67.425265188042431</v>
      </c>
      <c r="V13" s="15" t="e">
        <f>'Table A1'!V13/'Table A5'!V13*100</f>
        <v>#N/A</v>
      </c>
      <c r="W13" s="15" t="e">
        <f>'Table A1'!W13/'Table A5'!W13*100</f>
        <v>#N/A</v>
      </c>
      <c r="X13" s="15" t="e">
        <f>'Table A1'!X13/'Table A5'!X13*100</f>
        <v>#N/A</v>
      </c>
      <c r="Y13" s="15" t="e">
        <f>'Table A1'!Y13/'Table A5'!Y13*100</f>
        <v>#N/A</v>
      </c>
      <c r="Z13" s="15" t="e">
        <f>'Table A1'!Z13/'Table A5'!Z13*100</f>
        <v>#N/A</v>
      </c>
      <c r="AA13" s="15">
        <f>'Table A1'!AA13/'Table A5'!AA13*100</f>
        <v>71.974179666487359</v>
      </c>
    </row>
    <row r="14" spans="1:27" x14ac:dyDescent="0.3">
      <c r="A14" s="13">
        <v>1978</v>
      </c>
      <c r="B14" s="15">
        <f>'Table A1'!B14/'Table A5'!B14*100</f>
        <v>73.857169083899393</v>
      </c>
      <c r="C14" s="15">
        <f>'Table A1'!C14/'Table A5'!C14*100</f>
        <v>51.566474652487152</v>
      </c>
      <c r="D14" s="15">
        <f>'Table A1'!D14/'Table A5'!D14*100</f>
        <v>73.289455642396817</v>
      </c>
      <c r="E14" s="15">
        <f>'Table A1'!E14/'Table A5'!E14*100</f>
        <v>45.794979852870505</v>
      </c>
      <c r="F14" s="15">
        <f>'Table A1'!F14/'Table A5'!F14*100</f>
        <v>21.922913117546848</v>
      </c>
      <c r="G14" s="15">
        <f>'Table A1'!G14/'Table A5'!G14*100</f>
        <v>43.451709883502446</v>
      </c>
      <c r="H14" s="15">
        <f>'Table A1'!H14/'Table A5'!H14*100</f>
        <v>55.024986118822873</v>
      </c>
      <c r="I14" s="15">
        <f>'Table A1'!I14/'Table A5'!I14*100</f>
        <v>47.740351415637221</v>
      </c>
      <c r="J14" s="15">
        <f>'Table A1'!J14/'Table A5'!J14*100</f>
        <v>44.588835324530152</v>
      </c>
      <c r="K14" s="15">
        <f>'Table A1'!K14/'Table A5'!K14*100</f>
        <v>31.03746614504966</v>
      </c>
      <c r="L14" s="15">
        <f>'Table A1'!L14/'Table A5'!L14*100</f>
        <v>72.891215823153004</v>
      </c>
      <c r="M14" s="15">
        <f>'Table A1'!M14/'Table A5'!M14*100</f>
        <v>32.852762737295322</v>
      </c>
      <c r="N14" s="15">
        <f>'Table A1'!N14/'Table A5'!N14*100</f>
        <v>98.328240158188024</v>
      </c>
      <c r="O14" s="15">
        <f>'Table A1'!O14/'Table A5'!O14*100</f>
        <v>50.850310522955489</v>
      </c>
      <c r="Q14" s="15">
        <f>'Table A1'!Q14/'Table A5'!Q14*100</f>
        <v>101.08516935218677</v>
      </c>
      <c r="R14" s="15">
        <f>'Table A1'!R14/'Table A5'!R14*100</f>
        <v>86.195113616948589</v>
      </c>
      <c r="S14" s="15">
        <f>'Table A1'!S14/'Table A5'!S14*100</f>
        <v>61.934272300469473</v>
      </c>
      <c r="T14" s="15">
        <f>'Table A1'!T14/'Table A5'!T14*100</f>
        <v>71.579743008314438</v>
      </c>
      <c r="V14" s="15" t="e">
        <f>'Table A1'!V14/'Table A5'!V14*100</f>
        <v>#N/A</v>
      </c>
      <c r="W14" s="15" t="e">
        <f>'Table A1'!W14/'Table A5'!W14*100</f>
        <v>#N/A</v>
      </c>
      <c r="X14" s="15" t="e">
        <f>'Table A1'!X14/'Table A5'!X14*100</f>
        <v>#N/A</v>
      </c>
      <c r="Y14" s="15" t="e">
        <f>'Table A1'!Y14/'Table A5'!Y14*100</f>
        <v>#N/A</v>
      </c>
      <c r="Z14" s="15" t="e">
        <f>'Table A1'!Z14/'Table A5'!Z14*100</f>
        <v>#N/A</v>
      </c>
      <c r="AA14" s="15">
        <f>'Table A1'!AA14/'Table A5'!AA14*100</f>
        <v>72.086043021510761</v>
      </c>
    </row>
    <row r="15" spans="1:27" x14ac:dyDescent="0.3">
      <c r="A15" s="13">
        <v>1979</v>
      </c>
      <c r="B15" s="15">
        <f>'Table A1'!B15/'Table A5'!B15*100</f>
        <v>73.187757293717553</v>
      </c>
      <c r="C15" s="15">
        <f>'Table A1'!C15/'Table A5'!C15*100</f>
        <v>55.702105953508706</v>
      </c>
      <c r="D15" s="15">
        <f>'Table A1'!D15/'Table A5'!D15*100</f>
        <v>74.333535803469005</v>
      </c>
      <c r="E15" s="15">
        <f>'Table A1'!E15/'Table A5'!E15*100</f>
        <v>47.051873730847326</v>
      </c>
      <c r="F15" s="15">
        <f>'Table A1'!F15/'Table A5'!F15*100</f>
        <v>22.446593686895529</v>
      </c>
      <c r="G15" s="15">
        <f>'Table A1'!G15/'Table A5'!G15*100</f>
        <v>43.695392256047086</v>
      </c>
      <c r="H15" s="15">
        <f>'Table A1'!H15/'Table A5'!H15*100</f>
        <v>54.753037425972281</v>
      </c>
      <c r="I15" s="15">
        <f>'Table A1'!I15/'Table A5'!I15*100</f>
        <v>48.523668176847359</v>
      </c>
      <c r="J15" s="15">
        <f>'Table A1'!J15/'Table A5'!J15*100</f>
        <v>41.882817643186307</v>
      </c>
      <c r="K15" s="15">
        <f>'Table A1'!K15/'Table A5'!K15*100</f>
        <v>29.916571722591794</v>
      </c>
      <c r="L15" s="15">
        <f>'Table A1'!L15/'Table A5'!L15*100</f>
        <v>68.27130113811134</v>
      </c>
      <c r="M15" s="15">
        <f>'Table A1'!M15/'Table A5'!M15*100</f>
        <v>31.07866887670534</v>
      </c>
      <c r="N15" s="15">
        <f>'Table A1'!N15/'Table A5'!N15*100</f>
        <v>91.434037742412386</v>
      </c>
      <c r="O15" s="15">
        <f>'Table A1'!O15/'Table A5'!O15*100</f>
        <v>50.322394933793902</v>
      </c>
      <c r="Q15" s="15">
        <f>'Table A1'!Q15/'Table A5'!Q15*100</f>
        <v>85.084745762711862</v>
      </c>
      <c r="R15" s="15">
        <f>'Table A1'!R15/'Table A5'!R15*100</f>
        <v>87.389016770799074</v>
      </c>
      <c r="S15" s="15">
        <f>'Table A1'!S15/'Table A5'!S15*100</f>
        <v>60.247093023255808</v>
      </c>
      <c r="T15" s="15">
        <f>'Table A1'!T15/'Table A5'!T15*100</f>
        <v>71.802325581395351</v>
      </c>
      <c r="V15" s="15" t="e">
        <f>'Table A1'!V15/'Table A5'!V15*100</f>
        <v>#N/A</v>
      </c>
      <c r="W15" s="15" t="e">
        <f>'Table A1'!W15/'Table A5'!W15*100</f>
        <v>#N/A</v>
      </c>
      <c r="X15" s="15" t="e">
        <f>'Table A1'!X15/'Table A5'!X15*100</f>
        <v>#N/A</v>
      </c>
      <c r="Y15" s="15" t="e">
        <f>'Table A1'!Y15/'Table A5'!Y15*100</f>
        <v>#N/A</v>
      </c>
      <c r="Z15" s="15" t="e">
        <f>'Table A1'!Z15/'Table A5'!Z15*100</f>
        <v>#N/A</v>
      </c>
      <c r="AA15" s="15">
        <f>'Table A1'!AA15/'Table A5'!AA15*100</f>
        <v>74.112636062470429</v>
      </c>
    </row>
    <row r="16" spans="1:27" x14ac:dyDescent="0.3">
      <c r="A16" s="13">
        <v>1980</v>
      </c>
      <c r="B16" s="15">
        <f>'Table A1'!B16/'Table A5'!B16*100</f>
        <v>73.520897412701274</v>
      </c>
      <c r="C16" s="15">
        <f>'Table A1'!C16/'Table A5'!C16*100</f>
        <v>53.3502641202763</v>
      </c>
      <c r="D16" s="15">
        <f>'Table A1'!D16/'Table A5'!D16*100</f>
        <v>69.197548063527449</v>
      </c>
      <c r="E16" s="15">
        <f>'Table A1'!E16/'Table A5'!E16*100</f>
        <v>40.897947235537337</v>
      </c>
      <c r="F16" s="15">
        <f>'Table A1'!F16/'Table A5'!F16*100</f>
        <v>21.147486158076621</v>
      </c>
      <c r="G16" s="15">
        <f>'Table A1'!G16/'Table A5'!G16*100</f>
        <v>39.580627203562806</v>
      </c>
      <c r="H16" s="15">
        <f>'Table A1'!H16/'Table A5'!H16*100</f>
        <v>51.924188885319623</v>
      </c>
      <c r="I16" s="15">
        <f>'Table A1'!I16/'Table A5'!I16*100</f>
        <v>43.118091417353078</v>
      </c>
      <c r="J16" s="15">
        <f>'Table A1'!J16/'Table A5'!J16*100</f>
        <v>40.534898891063271</v>
      </c>
      <c r="K16" s="15">
        <f>'Table A1'!K16/'Table A5'!K16*100</f>
        <v>29.262057817375286</v>
      </c>
      <c r="L16" s="15">
        <f>'Table A1'!L16/'Table A5'!L16*100</f>
        <v>65.318751667111229</v>
      </c>
      <c r="M16" s="15">
        <f>'Table A1'!M16/'Table A5'!M16*100</f>
        <v>30.784641068447417</v>
      </c>
      <c r="N16" s="15">
        <f>'Table A1'!N16/'Table A5'!N16*100</f>
        <v>82.553579571363429</v>
      </c>
      <c r="O16" s="15">
        <f>'Table A1'!O16/'Table A5'!O16*100</f>
        <v>48.148148148148145</v>
      </c>
      <c r="Q16" s="15">
        <f>'Table A1'!Q16/'Table A5'!Q16*100</f>
        <v>70.854591836734699</v>
      </c>
      <c r="R16" s="15">
        <f>'Table A1'!R16/'Table A5'!R16*100</f>
        <v>76.498142464868351</v>
      </c>
      <c r="S16" s="15">
        <f>'Table A1'!S16/'Table A5'!S16*100</f>
        <v>60.159941839331154</v>
      </c>
      <c r="T16" s="15">
        <f>'Table A1'!T16/'Table A5'!T16*100</f>
        <v>67.067480258435026</v>
      </c>
      <c r="V16" s="15" t="e">
        <f>'Table A1'!V16/'Table A5'!V16*100</f>
        <v>#N/A</v>
      </c>
      <c r="W16" s="15" t="e">
        <f>'Table A1'!W16/'Table A5'!W16*100</f>
        <v>#N/A</v>
      </c>
      <c r="X16" s="15" t="e">
        <f>'Table A1'!X16/'Table A5'!X16*100</f>
        <v>#N/A</v>
      </c>
      <c r="Y16" s="15" t="e">
        <f>'Table A1'!Y16/'Table A5'!Y16*100</f>
        <v>#N/A</v>
      </c>
      <c r="Z16" s="15" t="e">
        <f>'Table A1'!Z16/'Table A5'!Z16*100</f>
        <v>#N/A</v>
      </c>
      <c r="AA16" s="15">
        <f>'Table A1'!AA16/'Table A5'!AA16*100</f>
        <v>72.074468085106389</v>
      </c>
    </row>
    <row r="17" spans="1:27" x14ac:dyDescent="0.3">
      <c r="A17" s="13">
        <v>1981</v>
      </c>
      <c r="B17" s="15">
        <f>'Table A1'!B17/'Table A5'!B17*100</f>
        <v>75.425009444654322</v>
      </c>
      <c r="C17" s="15">
        <f>'Table A1'!C17/'Table A5'!C17*100</f>
        <v>55.636028139776258</v>
      </c>
      <c r="D17" s="15">
        <f>'Table A1'!D17/'Table A5'!D17*100</f>
        <v>68.49597993656414</v>
      </c>
      <c r="E17" s="15">
        <f>'Table A1'!E17/'Table A5'!E17*100</f>
        <v>39.61858118135946</v>
      </c>
      <c r="F17" s="15">
        <f>'Table A1'!F17/'Table A5'!F17*100</f>
        <v>22.438078657909312</v>
      </c>
      <c r="G17" s="15">
        <f>'Table A1'!G17/'Table A5'!G17*100</f>
        <v>40.198769522006621</v>
      </c>
      <c r="H17" s="15">
        <f>'Table A1'!H17/'Table A5'!H17*100</f>
        <v>50.421154377243859</v>
      </c>
      <c r="I17" s="15">
        <f>'Table A1'!I17/'Table A5'!I17*100</f>
        <v>47.2787963814039</v>
      </c>
      <c r="J17" s="15">
        <f>'Table A1'!J17/'Table A5'!J17*100</f>
        <v>39.160182452374563</v>
      </c>
      <c r="K17" s="15">
        <f>'Table A1'!K17/'Table A5'!K17*100</f>
        <v>28.652312599681018</v>
      </c>
      <c r="L17" s="15">
        <f>'Table A1'!L17/'Table A5'!L17*100</f>
        <v>62.34972366246938</v>
      </c>
      <c r="M17" s="15">
        <f>'Table A1'!M17/'Table A5'!M17*100</f>
        <v>30.640287769784173</v>
      </c>
      <c r="N17" s="15">
        <f>'Table A1'!N17/'Table A5'!N17*100</f>
        <v>79.802574276589567</v>
      </c>
      <c r="O17" s="15">
        <f>'Table A1'!O17/'Table A5'!O17*100</f>
        <v>48.458605312479804</v>
      </c>
      <c r="Q17" s="15">
        <f>'Table A1'!Q17/'Table A5'!Q17*100</f>
        <v>64.206868356500408</v>
      </c>
      <c r="R17" s="15">
        <f>'Table A1'!R17/'Table A5'!R17*100</f>
        <v>77.608017085592252</v>
      </c>
      <c r="S17" s="15">
        <f>'Table A1'!S17/'Table A5'!S17*100</f>
        <v>61.804788213628001</v>
      </c>
      <c r="T17" s="15">
        <f>'Table A1'!T17/'Table A5'!T17*100</f>
        <v>67.75131794219233</v>
      </c>
      <c r="V17" s="15" t="e">
        <f>'Table A1'!V17/'Table A5'!V17*100</f>
        <v>#N/A</v>
      </c>
      <c r="W17" s="15" t="e">
        <f>'Table A1'!W17/'Table A5'!W17*100</f>
        <v>#N/A</v>
      </c>
      <c r="X17" s="15" t="e">
        <f>'Table A1'!X17/'Table A5'!X17*100</f>
        <v>#N/A</v>
      </c>
      <c r="Y17" s="15" t="e">
        <f>'Table A1'!Y17/'Table A5'!Y17*100</f>
        <v>#N/A</v>
      </c>
      <c r="Z17" s="15" t="e">
        <f>'Table A1'!Z17/'Table A5'!Z17*100</f>
        <v>#N/A</v>
      </c>
      <c r="AA17" s="15">
        <f>'Table A1'!AA17/'Table A5'!AA17*100</f>
        <v>71.555743959304792</v>
      </c>
    </row>
    <row r="18" spans="1:27" x14ac:dyDescent="0.3">
      <c r="A18" s="13">
        <v>1982</v>
      </c>
      <c r="B18" s="15">
        <f>'Table A1'!B18/'Table A5'!B18*100</f>
        <v>78.714119472459259</v>
      </c>
      <c r="C18" s="15">
        <f>'Table A1'!C18/'Table A5'!C18*100</f>
        <v>57.10217674598195</v>
      </c>
      <c r="D18" s="15">
        <f>'Table A1'!D18/'Table A5'!D18*100</f>
        <v>70.076905150314616</v>
      </c>
      <c r="E18" s="15">
        <f>'Table A1'!E18/'Table A5'!E18*100</f>
        <v>39.718785151856025</v>
      </c>
      <c r="F18" s="15">
        <f>'Table A1'!F18/'Table A5'!F18*100</f>
        <v>23.754869517865373</v>
      </c>
      <c r="G18" s="15">
        <f>'Table A1'!G18/'Table A5'!G18*100</f>
        <v>40.96652840744671</v>
      </c>
      <c r="H18" s="15">
        <f>'Table A1'!H18/'Table A5'!H18*100</f>
        <v>52.422369177688331</v>
      </c>
      <c r="I18" s="15">
        <f>'Table A1'!I18/'Table A5'!I18*100</f>
        <v>52.009443579975326</v>
      </c>
      <c r="J18" s="15">
        <f>'Table A1'!J18/'Table A5'!J18*100</f>
        <v>41.457627118644069</v>
      </c>
      <c r="K18" s="15">
        <f>'Table A1'!K18/'Table A5'!K18*100</f>
        <v>30.823734150990305</v>
      </c>
      <c r="L18" s="15">
        <f>'Table A1'!L18/'Table A5'!L18*100</f>
        <v>67.268540959767336</v>
      </c>
      <c r="M18" s="15">
        <f>'Table A1'!M18/'Table A5'!M18*100</f>
        <v>31.643530945624665</v>
      </c>
      <c r="N18" s="15">
        <f>'Table A1'!N18/'Table A5'!N18*100</f>
        <v>79.254264180880611</v>
      </c>
      <c r="O18" s="15">
        <f>'Table A1'!O18/'Table A5'!O18*100</f>
        <v>50.9977525028945</v>
      </c>
      <c r="Q18" s="15">
        <f>'Table A1'!Q18/'Table A5'!Q18*100</f>
        <v>60.543130990415342</v>
      </c>
      <c r="R18" s="15">
        <f>'Table A1'!R18/'Table A5'!R18*100</f>
        <v>80.160682079029343</v>
      </c>
      <c r="S18" s="15">
        <f>'Table A1'!S18/'Table A5'!S18*100</f>
        <v>65.786022109799518</v>
      </c>
      <c r="T18" s="15">
        <f>'Table A1'!T18/'Table A5'!T18*100</f>
        <v>70.474967907573813</v>
      </c>
      <c r="V18" s="15" t="e">
        <f>'Table A1'!V18/'Table A5'!V18*100</f>
        <v>#N/A</v>
      </c>
      <c r="W18" s="15" t="e">
        <f>'Table A1'!W18/'Table A5'!W18*100</f>
        <v>#N/A</v>
      </c>
      <c r="X18" s="15" t="e">
        <f>'Table A1'!X18/'Table A5'!X18*100</f>
        <v>#N/A</v>
      </c>
      <c r="Y18" s="15" t="e">
        <f>'Table A1'!Y18/'Table A5'!Y18*100</f>
        <v>#N/A</v>
      </c>
      <c r="Z18" s="15" t="e">
        <f>'Table A1'!Z18/'Table A5'!Z18*100</f>
        <v>#N/A</v>
      </c>
      <c r="AA18" s="15">
        <f>'Table A1'!AA18/'Table A5'!AA18*100</f>
        <v>75.422680412371136</v>
      </c>
    </row>
    <row r="19" spans="1:27" x14ac:dyDescent="0.3">
      <c r="A19" s="13">
        <v>1983</v>
      </c>
      <c r="B19" s="15">
        <f>'Table A1'!B19/'Table A5'!B19*100</f>
        <v>81.592287049001101</v>
      </c>
      <c r="C19" s="15">
        <f>'Table A1'!C19/'Table A5'!C19*100</f>
        <v>60.398916523023885</v>
      </c>
      <c r="D19" s="15">
        <f>'Table A1'!D19/'Table A5'!D19*100</f>
        <v>74.670311997426836</v>
      </c>
      <c r="E19" s="15">
        <f>'Table A1'!E19/'Table A5'!E19*100</f>
        <v>42.631912533671368</v>
      </c>
      <c r="F19" s="15">
        <f>'Table A1'!F19/'Table A5'!F19*100</f>
        <v>26.752775688945903</v>
      </c>
      <c r="G19" s="15">
        <f>'Table A1'!G19/'Table A5'!G19*100</f>
        <v>44.527485495132268</v>
      </c>
      <c r="H19" s="15">
        <f>'Table A1'!H19/'Table A5'!H19*100</f>
        <v>57.813194959229051</v>
      </c>
      <c r="I19" s="15">
        <f>'Table A1'!I19/'Table A5'!I19*100</f>
        <v>58.540215514675239</v>
      </c>
      <c r="J19" s="15">
        <f>'Table A1'!J19/'Table A5'!J19*100</f>
        <v>45.823162462706811</v>
      </c>
      <c r="K19" s="15">
        <f>'Table A1'!K19/'Table A5'!K19*100</f>
        <v>33.459365308636734</v>
      </c>
      <c r="L19" s="15">
        <f>'Table A1'!L19/'Table A5'!L19*100</f>
        <v>68.280392907258573</v>
      </c>
      <c r="M19" s="15">
        <f>'Table A1'!M19/'Table A5'!M19*100</f>
        <v>32.842862854858055</v>
      </c>
      <c r="N19" s="15">
        <f>'Table A1'!N19/'Table A5'!N19*100</f>
        <v>75.571612392358702</v>
      </c>
      <c r="O19" s="15">
        <f>'Table A1'!O19/'Table A5'!O19*100</f>
        <v>54.341955656623078</v>
      </c>
      <c r="Q19" s="15">
        <f>'Table A1'!Q19/'Table A5'!Q19*100</f>
        <v>62.5</v>
      </c>
      <c r="R19" s="15">
        <f>'Table A1'!R19/'Table A5'!R19*100</f>
        <v>87.879284894210258</v>
      </c>
      <c r="S19" s="15">
        <f>'Table A1'!S19/'Table A5'!S19*100</f>
        <v>69.986819807945778</v>
      </c>
      <c r="T19" s="15">
        <f>'Table A1'!T19/'Table A5'!T19*100</f>
        <v>75.867131583776853</v>
      </c>
      <c r="V19" s="15" t="e">
        <f>'Table A1'!V19/'Table A5'!V19*100</f>
        <v>#N/A</v>
      </c>
      <c r="W19" s="15" t="e">
        <f>'Table A1'!W19/'Table A5'!W19*100</f>
        <v>#N/A</v>
      </c>
      <c r="X19" s="15" t="e">
        <f>'Table A1'!X19/'Table A5'!X19*100</f>
        <v>#N/A</v>
      </c>
      <c r="Y19" s="15" t="e">
        <f>'Table A1'!Y19/'Table A5'!Y19*100</f>
        <v>#N/A</v>
      </c>
      <c r="Z19" s="15" t="e">
        <f>'Table A1'!Z19/'Table A5'!Z19*100</f>
        <v>#N/A</v>
      </c>
      <c r="AA19" s="15">
        <f>'Table A1'!AA19/'Table A5'!AA19*100</f>
        <v>80.909090909090892</v>
      </c>
    </row>
    <row r="20" spans="1:27" x14ac:dyDescent="0.3">
      <c r="A20" s="13">
        <v>1984</v>
      </c>
      <c r="B20" s="15">
        <f>'Table A1'!B20/'Table A5'!B20*100</f>
        <v>82.657747603833869</v>
      </c>
      <c r="C20" s="15">
        <f>'Table A1'!C20/'Table A5'!C20*100</f>
        <v>61.697943725571115</v>
      </c>
      <c r="D20" s="15">
        <f>'Table A1'!D20/'Table A5'!D20*100</f>
        <v>77.071932746450955</v>
      </c>
      <c r="E20" s="15">
        <f>'Table A1'!E20/'Table A5'!E20*100</f>
        <v>43.026815232031346</v>
      </c>
      <c r="F20" s="15">
        <f>'Table A1'!F20/'Table A5'!F20*100</f>
        <v>28.566989256858736</v>
      </c>
      <c r="G20" s="15">
        <f>'Table A1'!G20/'Table A5'!G20*100</f>
        <v>46.996294129120336</v>
      </c>
      <c r="H20" s="15">
        <f>'Table A1'!H20/'Table A5'!H20*100</f>
        <v>59.482571200811648</v>
      </c>
      <c r="I20" s="15">
        <f>'Table A1'!I20/'Table A5'!I20*100</f>
        <v>62.783270896026536</v>
      </c>
      <c r="J20" s="15">
        <f>'Table A1'!J20/'Table A5'!J20*100</f>
        <v>49.234994115339347</v>
      </c>
      <c r="K20" s="15">
        <f>'Table A1'!K20/'Table A5'!K20*100</f>
        <v>35.850639815397528</v>
      </c>
      <c r="L20" s="15">
        <f>'Table A1'!L20/'Table A5'!L20*100</f>
        <v>69.547745104292915</v>
      </c>
      <c r="M20" s="15">
        <f>'Table A1'!M20/'Table A5'!M20*100</f>
        <v>32.78863524388241</v>
      </c>
      <c r="N20" s="15">
        <f>'Table A1'!N20/'Table A5'!N20*100</f>
        <v>77.307169224791139</v>
      </c>
      <c r="O20" s="15">
        <f>'Table A1'!O20/'Table A5'!O20*100</f>
        <v>56.522359318165606</v>
      </c>
      <c r="Q20" s="15">
        <f>'Table A1'!Q20/'Table A5'!Q20*100</f>
        <v>60.454132606721167</v>
      </c>
      <c r="R20" s="15">
        <f>'Table A1'!R20/'Table A5'!R20*100</f>
        <v>92.35322348424252</v>
      </c>
      <c r="S20" s="15">
        <f>'Table A1'!S20/'Table A5'!S20*100</f>
        <v>68.663178784051965</v>
      </c>
      <c r="T20" s="15">
        <f>'Table A1'!T20/'Table A5'!T20*100</f>
        <v>76.540368271954677</v>
      </c>
      <c r="V20" s="15" t="e">
        <f>'Table A1'!V20/'Table A5'!V20*100</f>
        <v>#N/A</v>
      </c>
      <c r="W20" s="15" t="e">
        <f>'Table A1'!W20/'Table A5'!W20*100</f>
        <v>#N/A</v>
      </c>
      <c r="X20" s="15" t="e">
        <f>'Table A1'!X20/'Table A5'!X20*100</f>
        <v>#N/A</v>
      </c>
      <c r="Y20" s="15" t="e">
        <f>'Table A1'!Y20/'Table A5'!Y20*100</f>
        <v>#N/A</v>
      </c>
      <c r="Z20" s="15" t="e">
        <f>'Table A1'!Z20/'Table A5'!Z20*100</f>
        <v>#N/A</v>
      </c>
      <c r="AA20" s="15">
        <f>'Table A1'!AA20/'Table A5'!AA20*100</f>
        <v>79.831625183016101</v>
      </c>
    </row>
    <row r="21" spans="1:27" x14ac:dyDescent="0.3">
      <c r="A21" s="13">
        <v>1985</v>
      </c>
      <c r="B21" s="15">
        <f>'Table A1'!B21/'Table A5'!B21*100</f>
        <v>81.892187034647066</v>
      </c>
      <c r="C21" s="15">
        <f>'Table A1'!C21/'Table A5'!C21*100</f>
        <v>62.801552713676735</v>
      </c>
      <c r="D21" s="15">
        <f>'Table A1'!D21/'Table A5'!D21*100</f>
        <v>77.030198716945705</v>
      </c>
      <c r="E21" s="15">
        <f>'Table A1'!E21/'Table A5'!E21*100</f>
        <v>48.35368872751279</v>
      </c>
      <c r="F21" s="15">
        <f>'Table A1'!F21/'Table A5'!F21*100</f>
        <v>29.220836261419535</v>
      </c>
      <c r="G21" s="15">
        <f>'Table A1'!G21/'Table A5'!G21*100</f>
        <v>47.652739267616404</v>
      </c>
      <c r="H21" s="15">
        <f>'Table A1'!H21/'Table A5'!H21*100</f>
        <v>58.140516210703986</v>
      </c>
      <c r="I21" s="15">
        <f>'Table A1'!I21/'Table A5'!I21*100</f>
        <v>62.863057906594413</v>
      </c>
      <c r="J21" s="15">
        <f>'Table A1'!J21/'Table A5'!J21*100</f>
        <v>49.921948173587261</v>
      </c>
      <c r="K21" s="15">
        <f>'Table A1'!K21/'Table A5'!K21*100</f>
        <v>37.125477785541079</v>
      </c>
      <c r="L21" s="15">
        <f>'Table A1'!L21/'Table A5'!L21*100</f>
        <v>69.596621166676869</v>
      </c>
      <c r="M21" s="15">
        <f>'Table A1'!M21/'Table A5'!M21*100</f>
        <v>33.306484091824409</v>
      </c>
      <c r="N21" s="15">
        <f>'Table A1'!N21/'Table A5'!N21*100</f>
        <v>75.853432282003709</v>
      </c>
      <c r="O21" s="15">
        <f>'Table A1'!O21/'Table A5'!O21*100</f>
        <v>57.072863442290199</v>
      </c>
      <c r="Q21" s="15">
        <f>'Table A1'!Q21/'Table A5'!Q21*100</f>
        <v>58.933423913043484</v>
      </c>
      <c r="R21" s="15">
        <f>'Table A1'!R21/'Table A5'!R21*100</f>
        <v>90.005904930617078</v>
      </c>
      <c r="S21" s="15">
        <f>'Table A1'!S21/'Table A5'!S21*100</f>
        <v>71.893912424350304</v>
      </c>
      <c r="T21" s="15">
        <f>'Table A1'!T21/'Table A5'!T21*100</f>
        <v>77.463116839070707</v>
      </c>
      <c r="V21" s="15" t="e">
        <f>'Table A1'!V21/'Table A5'!V21*100</f>
        <v>#N/A</v>
      </c>
      <c r="W21" s="15" t="e">
        <f>'Table A1'!W21/'Table A5'!W21*100</f>
        <v>#N/A</v>
      </c>
      <c r="X21" s="15" t="e">
        <f>'Table A1'!X21/'Table A5'!X21*100</f>
        <v>#N/A</v>
      </c>
      <c r="Y21" s="15" t="e">
        <f>'Table A1'!Y21/'Table A5'!Y21*100</f>
        <v>#N/A</v>
      </c>
      <c r="Z21" s="15" t="e">
        <f>'Table A1'!Z21/'Table A5'!Z21*100</f>
        <v>#N/A</v>
      </c>
      <c r="AA21" s="15">
        <f>'Table A1'!AA21/'Table A5'!AA21*100</f>
        <v>79.310344827586192</v>
      </c>
    </row>
    <row r="22" spans="1:27" x14ac:dyDescent="0.3">
      <c r="A22" s="13">
        <v>1986</v>
      </c>
      <c r="B22" s="15">
        <f>'Table A1'!B22/'Table A5'!B22*100</f>
        <v>82.586172544331546</v>
      </c>
      <c r="C22" s="15">
        <f>'Table A1'!C22/'Table A5'!C22*100</f>
        <v>60.438388625592424</v>
      </c>
      <c r="D22" s="15">
        <f>'Table A1'!D22/'Table A5'!D22*100</f>
        <v>77.63048253920158</v>
      </c>
      <c r="E22" s="15">
        <f>'Table A1'!E22/'Table A5'!E22*100</f>
        <v>54.927665351491243</v>
      </c>
      <c r="F22" s="15">
        <f>'Table A1'!F22/'Table A5'!F22*100</f>
        <v>30.335112825804138</v>
      </c>
      <c r="G22" s="15">
        <f>'Table A1'!G22/'Table A5'!G22*100</f>
        <v>48.181645087585679</v>
      </c>
      <c r="H22" s="15">
        <f>'Table A1'!H22/'Table A5'!H22*100</f>
        <v>62.122072391767212</v>
      </c>
      <c r="I22" s="15">
        <f>'Table A1'!I22/'Table A5'!I22*100</f>
        <v>63.885192929100917</v>
      </c>
      <c r="J22" s="15">
        <f>'Table A1'!J22/'Table A5'!J22*100</f>
        <v>48.96696771000866</v>
      </c>
      <c r="K22" s="15">
        <f>'Table A1'!K22/'Table A5'!K22*100</f>
        <v>37.29260935143288</v>
      </c>
      <c r="L22" s="15">
        <f>'Table A1'!L22/'Table A5'!L22*100</f>
        <v>69.708555311814465</v>
      </c>
      <c r="M22" s="15">
        <f>'Table A1'!M22/'Table A5'!M22*100</f>
        <v>35.368368946456563</v>
      </c>
      <c r="N22" s="15">
        <f>'Table A1'!N22/'Table A5'!N22*100</f>
        <v>75.907650520597556</v>
      </c>
      <c r="O22" s="15">
        <f>'Table A1'!O22/'Table A5'!O22*100</f>
        <v>58.486693091732725</v>
      </c>
      <c r="Q22" s="15">
        <f>'Table A1'!Q22/'Table A5'!Q22*100</f>
        <v>65.146415348367555</v>
      </c>
      <c r="R22" s="15">
        <f>'Table A1'!R22/'Table A5'!R22*100</f>
        <v>87.239281575898019</v>
      </c>
      <c r="S22" s="15">
        <f>'Table A1'!S22/'Table A5'!S22*100</f>
        <v>77.845057880676762</v>
      </c>
      <c r="T22" s="15">
        <f>'Table A1'!T22/'Table A5'!T22*100</f>
        <v>80.508760107816713</v>
      </c>
      <c r="V22" s="15" t="e">
        <f>'Table A1'!V22/'Table A5'!V22*100</f>
        <v>#N/A</v>
      </c>
      <c r="W22" s="15" t="e">
        <f>'Table A1'!W22/'Table A5'!W22*100</f>
        <v>#N/A</v>
      </c>
      <c r="X22" s="15" t="e">
        <f>'Table A1'!X22/'Table A5'!X22*100</f>
        <v>#N/A</v>
      </c>
      <c r="Y22" s="15" t="e">
        <f>'Table A1'!Y22/'Table A5'!Y22*100</f>
        <v>#N/A</v>
      </c>
      <c r="Z22" s="15" t="e">
        <f>'Table A1'!Z22/'Table A5'!Z22*100</f>
        <v>#N/A</v>
      </c>
      <c r="AA22" s="15">
        <f>'Table A1'!AA22/'Table A5'!AA22*100</f>
        <v>78.985727300334048</v>
      </c>
    </row>
    <row r="23" spans="1:27" x14ac:dyDescent="0.3">
      <c r="A23" s="13">
        <v>1987</v>
      </c>
      <c r="B23" s="15">
        <f>'Table A1'!B23/'Table A5'!B23*100</f>
        <v>84.676380216076922</v>
      </c>
      <c r="C23" s="15">
        <f>'Table A1'!C23/'Table A5'!C23*100</f>
        <v>62.397132684100079</v>
      </c>
      <c r="D23" s="15">
        <f>'Table A1'!D23/'Table A5'!D23*100</f>
        <v>80.758729702543462</v>
      </c>
      <c r="E23" s="15">
        <f>'Table A1'!E23/'Table A5'!E23*100</f>
        <v>48.807576409814892</v>
      </c>
      <c r="F23" s="15">
        <f>'Table A1'!F23/'Table A5'!F23*100</f>
        <v>32.411960132890364</v>
      </c>
      <c r="G23" s="15">
        <f>'Table A1'!G23/'Table A5'!G23*100</f>
        <v>50.906049623640925</v>
      </c>
      <c r="H23" s="15">
        <f>'Table A1'!H23/'Table A5'!H23*100</f>
        <v>66.020224407812705</v>
      </c>
      <c r="I23" s="15">
        <f>'Table A1'!I23/'Table A5'!I23*100</f>
        <v>65.803721451241515</v>
      </c>
      <c r="J23" s="15">
        <f>'Table A1'!J23/'Table A5'!J23*100</f>
        <v>50.365757813916936</v>
      </c>
      <c r="K23" s="15">
        <f>'Table A1'!K23/'Table A5'!K23*100</f>
        <v>38.882128320255127</v>
      </c>
      <c r="L23" s="15">
        <f>'Table A1'!L23/'Table A5'!L23*100</f>
        <v>68.787264121949718</v>
      </c>
      <c r="M23" s="15">
        <f>'Table A1'!M23/'Table A5'!M23*100</f>
        <v>36.773506025084025</v>
      </c>
      <c r="N23" s="15">
        <f>'Table A1'!N23/'Table A5'!N23*100</f>
        <v>77.203941580151337</v>
      </c>
      <c r="O23" s="15">
        <f>'Table A1'!O23/'Table A5'!O23*100</f>
        <v>60.389067075721655</v>
      </c>
      <c r="Q23" s="15">
        <f>'Table A1'!Q23/'Table A5'!Q23*100</f>
        <v>72.134682368552006</v>
      </c>
      <c r="R23" s="15">
        <f>'Table A1'!R23/'Table A5'!R23*100</f>
        <v>94.132404181184683</v>
      </c>
      <c r="S23" s="15">
        <f>'Table A1'!S23/'Table A5'!S23*100</f>
        <v>77.071682765632943</v>
      </c>
      <c r="T23" s="15">
        <f>'Table A1'!T23/'Table A5'!T23*100</f>
        <v>83.688975105075983</v>
      </c>
      <c r="V23" s="15" t="e">
        <f>'Table A1'!V23/'Table A5'!V23*100</f>
        <v>#N/A</v>
      </c>
      <c r="W23" s="15" t="e">
        <f>'Table A1'!W23/'Table A5'!W23*100</f>
        <v>#N/A</v>
      </c>
      <c r="X23" s="15" t="e">
        <f>'Table A1'!X23/'Table A5'!X23*100</f>
        <v>#N/A</v>
      </c>
      <c r="Y23" s="15" t="e">
        <f>'Table A1'!Y23/'Table A5'!Y23*100</f>
        <v>#N/A</v>
      </c>
      <c r="Z23" s="15" t="e">
        <f>'Table A1'!Z23/'Table A5'!Z23*100</f>
        <v>#N/A</v>
      </c>
      <c r="AA23" s="15">
        <f>'Table A1'!AA23/'Table A5'!AA23*100</f>
        <v>78.752492167473648</v>
      </c>
    </row>
    <row r="24" spans="1:27" x14ac:dyDescent="0.3">
      <c r="A24" s="13">
        <v>1988</v>
      </c>
      <c r="B24" s="15">
        <f>'Table A1'!B24/'Table A5'!B24*100</f>
        <v>87.43361058222267</v>
      </c>
      <c r="C24" s="15">
        <f>'Table A1'!C24/'Table A5'!C24*100</f>
        <v>62.122639287900903</v>
      </c>
      <c r="D24" s="15">
        <f>'Table A1'!D24/'Table A5'!D24*100</f>
        <v>85.738034217635246</v>
      </c>
      <c r="E24" s="15">
        <f>'Table A1'!E24/'Table A5'!E24*100</f>
        <v>50.015509372091991</v>
      </c>
      <c r="F24" s="15">
        <f>'Table A1'!F24/'Table A5'!F24*100</f>
        <v>33.305917492749231</v>
      </c>
      <c r="G24" s="15">
        <f>'Table A1'!G24/'Table A5'!G24*100</f>
        <v>52.037221067847142</v>
      </c>
      <c r="H24" s="15">
        <f>'Table A1'!H24/'Table A5'!H24*100</f>
        <v>70.322797579018157</v>
      </c>
      <c r="I24" s="15">
        <f>'Table A1'!I24/'Table A5'!I24*100</f>
        <v>71.40037014188772</v>
      </c>
      <c r="J24" s="15">
        <f>'Table A1'!J24/'Table A5'!J24*100</f>
        <v>54.113462771850038</v>
      </c>
      <c r="K24" s="15">
        <f>'Table A1'!K24/'Table A5'!K24*100</f>
        <v>42.479817843096669</v>
      </c>
      <c r="L24" s="15">
        <f>'Table A1'!L24/'Table A5'!L24*100</f>
        <v>73.760492783380641</v>
      </c>
      <c r="M24" s="15">
        <f>'Table A1'!M24/'Table A5'!M24*100</f>
        <v>40.201740828113557</v>
      </c>
      <c r="N24" s="15">
        <f>'Table A1'!N24/'Table A5'!N24*100</f>
        <v>82.292463250913414</v>
      </c>
      <c r="O24" s="15">
        <f>'Table A1'!O24/'Table A5'!O24*100</f>
        <v>63.90972270006192</v>
      </c>
      <c r="Q24" s="15">
        <f>'Table A1'!Q24/'Table A5'!Q24*100</f>
        <v>78.879720723579823</v>
      </c>
      <c r="R24" s="15">
        <f>'Table A1'!R24/'Table A5'!R24*100</f>
        <v>97.817938420348042</v>
      </c>
      <c r="S24" s="15">
        <f>'Table A1'!S24/'Table A5'!S24*100</f>
        <v>76.300302210911411</v>
      </c>
      <c r="T24" s="15">
        <f>'Table A1'!T24/'Table A5'!T24*100</f>
        <v>85.646300276327906</v>
      </c>
      <c r="V24" s="15" t="e">
        <f>'Table A1'!V24/'Table A5'!V24*100</f>
        <v>#N/A</v>
      </c>
      <c r="W24" s="15" t="e">
        <f>'Table A1'!W24/'Table A5'!W24*100</f>
        <v>#N/A</v>
      </c>
      <c r="X24" s="15" t="e">
        <f>'Table A1'!X24/'Table A5'!X24*100</f>
        <v>#N/A</v>
      </c>
      <c r="Y24" s="15" t="e">
        <f>'Table A1'!Y24/'Table A5'!Y24*100</f>
        <v>#N/A</v>
      </c>
      <c r="Z24" s="15" t="e">
        <f>'Table A1'!Z24/'Table A5'!Z24*100</f>
        <v>#N/A</v>
      </c>
      <c r="AA24" s="15">
        <f>'Table A1'!AA24/'Table A5'!AA24*100</f>
        <v>80.823345492443977</v>
      </c>
    </row>
    <row r="25" spans="1:27" x14ac:dyDescent="0.3">
      <c r="A25" s="13">
        <v>1989</v>
      </c>
      <c r="B25" s="15">
        <f>'Table A1'!B25/'Table A5'!B25*100</f>
        <v>87.614080834419823</v>
      </c>
      <c r="C25" s="15">
        <f>'Table A1'!C25/'Table A5'!C25*100</f>
        <v>62.912148705465817</v>
      </c>
      <c r="D25" s="15">
        <f>'Table A1'!D25/'Table A5'!D25*100</f>
        <v>84.574186723089113</v>
      </c>
      <c r="E25" s="15">
        <f>'Table A1'!E25/'Table A5'!E25*100</f>
        <v>53.689820251106489</v>
      </c>
      <c r="F25" s="15">
        <f>'Table A1'!F25/'Table A5'!F25*100</f>
        <v>34.108101255124026</v>
      </c>
      <c r="G25" s="15">
        <f>'Table A1'!G25/'Table A5'!G25*100</f>
        <v>53.191864048604387</v>
      </c>
      <c r="H25" s="15">
        <f>'Table A1'!H25/'Table A5'!H25*100</f>
        <v>68.592356687898089</v>
      </c>
      <c r="I25" s="15">
        <f>'Table A1'!I25/'Table A5'!I25*100</f>
        <v>71.826662654228102</v>
      </c>
      <c r="J25" s="15">
        <f>'Table A1'!J25/'Table A5'!J25*100</f>
        <v>56.157357831257393</v>
      </c>
      <c r="K25" s="15">
        <f>'Table A1'!K25/'Table A5'!K25*100</f>
        <v>44.518027961736571</v>
      </c>
      <c r="L25" s="15">
        <f>'Table A1'!L25/'Table A5'!L25*100</f>
        <v>75.294258230268269</v>
      </c>
      <c r="M25" s="15">
        <f>'Table A1'!M25/'Table A5'!M25*100</f>
        <v>44.962124297466808</v>
      </c>
      <c r="N25" s="15">
        <f>'Table A1'!N25/'Table A5'!N25*100</f>
        <v>82.563806062608407</v>
      </c>
      <c r="O25" s="15">
        <f>'Table A1'!O25/'Table A5'!O25*100</f>
        <v>65.49667976690607</v>
      </c>
      <c r="Q25" s="15">
        <f>'Table A1'!Q25/'Table A5'!Q25*100</f>
        <v>79.686584651435254</v>
      </c>
      <c r="R25" s="15">
        <f>'Table A1'!R25/'Table A5'!R25*100</f>
        <v>95.080105966948409</v>
      </c>
      <c r="S25" s="15">
        <f>'Table A1'!S25/'Table A5'!S25*100</f>
        <v>75.800766283524894</v>
      </c>
      <c r="T25" s="15">
        <f>'Table A1'!T25/'Table A5'!T25*100</f>
        <v>84.740070093457945</v>
      </c>
      <c r="V25" s="15" t="e">
        <f>'Table A1'!V25/'Table A5'!V25*100</f>
        <v>#N/A</v>
      </c>
      <c r="W25" s="15" t="e">
        <f>'Table A1'!W25/'Table A5'!W25*100</f>
        <v>#N/A</v>
      </c>
      <c r="X25" s="15" t="e">
        <f>'Table A1'!X25/'Table A5'!X25*100</f>
        <v>#N/A</v>
      </c>
      <c r="Y25" s="15" t="e">
        <f>'Table A1'!Y25/'Table A5'!Y25*100</f>
        <v>#N/A</v>
      </c>
      <c r="Z25" s="15" t="e">
        <f>'Table A1'!Z25/'Table A5'!Z25*100</f>
        <v>#N/A</v>
      </c>
      <c r="AA25" s="15">
        <f>'Table A1'!AA25/'Table A5'!AA25*100</f>
        <v>75.386055217594745</v>
      </c>
    </row>
    <row r="26" spans="1:27" x14ac:dyDescent="0.3">
      <c r="A26" s="13">
        <v>1990</v>
      </c>
      <c r="B26" s="15">
        <f>'Table A1'!B26/'Table A5'!B26*100</f>
        <v>88.947895791583164</v>
      </c>
      <c r="C26" s="15">
        <f>'Table A1'!C26/'Table A5'!C26*100</f>
        <v>66.209734490079427</v>
      </c>
      <c r="D26" s="15">
        <f>'Table A1'!D26/'Table A5'!D26*100</f>
        <v>85.366500829187402</v>
      </c>
      <c r="E26" s="15">
        <f>'Table A1'!E26/'Table A5'!E26*100</f>
        <v>52.22959277685645</v>
      </c>
      <c r="F26" s="15">
        <f>'Table A1'!F26/'Table A5'!F26*100</f>
        <v>35.089783821478385</v>
      </c>
      <c r="G26" s="15">
        <f>'Table A1'!G26/'Table A5'!G26*100</f>
        <v>52.848240147458966</v>
      </c>
      <c r="H26" s="15">
        <f>'Table A1'!H26/'Table A5'!H26*100</f>
        <v>68.586015251389426</v>
      </c>
      <c r="I26" s="15">
        <f>'Table A1'!I26/'Table A5'!I26*100</f>
        <v>72.441234084231141</v>
      </c>
      <c r="J26" s="15">
        <f>'Table A1'!J26/'Table A5'!J26*100</f>
        <v>58.638773964221194</v>
      </c>
      <c r="K26" s="15">
        <f>'Table A1'!K26/'Table A5'!K26*100</f>
        <v>47.516226741670273</v>
      </c>
      <c r="L26" s="15">
        <f>'Table A1'!L26/'Table A5'!L26*100</f>
        <v>75.922702994658835</v>
      </c>
      <c r="M26" s="15">
        <f>'Table A1'!M26/'Table A5'!M26*100</f>
        <v>44.398817345597898</v>
      </c>
      <c r="N26" s="15">
        <f>'Table A1'!N26/'Table A5'!N26*100</f>
        <v>82.322115778269065</v>
      </c>
      <c r="O26" s="15">
        <f>'Table A1'!O26/'Table A5'!O26*100</f>
        <v>66.40077018291845</v>
      </c>
      <c r="Q26" s="15">
        <f>'Table A1'!Q26/'Table A5'!Q26*100</f>
        <v>70.574555403556786</v>
      </c>
      <c r="R26" s="15">
        <f>'Table A1'!R26/'Table A5'!R26*100</f>
        <v>93.139875270459484</v>
      </c>
      <c r="S26" s="15">
        <f>'Table A1'!S26/'Table A5'!S26*100</f>
        <v>74.835918854415269</v>
      </c>
      <c r="T26" s="15">
        <f>'Table A1'!T26/'Table A5'!T26*100</f>
        <v>82.022632860621684</v>
      </c>
      <c r="V26" s="15">
        <f>'Table A1'!V26/'Table A5'!V26*100</f>
        <v>72.544470224284609</v>
      </c>
      <c r="W26" s="15">
        <f>'Table A1'!W26/'Table A5'!W26*100</f>
        <v>76.651043885811674</v>
      </c>
      <c r="X26" s="15">
        <f>'Table A1'!X26/'Table A5'!X26*100</f>
        <v>34.376560679207593</v>
      </c>
      <c r="Y26" s="15">
        <f>'Table A1'!Y26/'Table A5'!Y26*100</f>
        <v>125.04957038995373</v>
      </c>
      <c r="Z26" s="15">
        <f>'Table A1'!Z26/'Table A5'!Z26*100</f>
        <v>80.434416568445869</v>
      </c>
      <c r="AA26" s="15">
        <f>'Table A1'!AA26/'Table A5'!AA26*100</f>
        <v>73.153779322328418</v>
      </c>
    </row>
    <row r="27" spans="1:27" x14ac:dyDescent="0.3">
      <c r="A27" s="13">
        <v>1991</v>
      </c>
      <c r="B27" s="15">
        <f>'Table A1'!B27/'Table A5'!B27*100</f>
        <v>88.595438175270118</v>
      </c>
      <c r="C27" s="15">
        <f>'Table A1'!C27/'Table A5'!C27*100</f>
        <v>67.621844501794669</v>
      </c>
      <c r="D27" s="15">
        <f>'Table A1'!D27/'Table A5'!D27*100</f>
        <v>81.40241842869689</v>
      </c>
      <c r="E27" s="15">
        <f>'Table A1'!E27/'Table A5'!E27*100</f>
        <v>57.680997059235409</v>
      </c>
      <c r="F27" s="15">
        <f>'Table A1'!F27/'Table A5'!F27*100</f>
        <v>38.46225233167835</v>
      </c>
      <c r="G27" s="15">
        <f>'Table A1'!G27/'Table A5'!G27*100</f>
        <v>54.543055677720119</v>
      </c>
      <c r="H27" s="15">
        <f>'Table A1'!H27/'Table A5'!H27*100</f>
        <v>69.564296306757996</v>
      </c>
      <c r="I27" s="15">
        <f>'Table A1'!I27/'Table A5'!I27*100</f>
        <v>73.861467139350964</v>
      </c>
      <c r="J27" s="15">
        <f>'Table A1'!J27/'Table A5'!J27*100</f>
        <v>60.298693217174872</v>
      </c>
      <c r="K27" s="15">
        <f>'Table A1'!K27/'Table A5'!K27*100</f>
        <v>49.320342205323193</v>
      </c>
      <c r="L27" s="15">
        <f>'Table A1'!L27/'Table A5'!L27*100</f>
        <v>72.665686713107945</v>
      </c>
      <c r="M27" s="15">
        <f>'Table A1'!M27/'Table A5'!M27*100</f>
        <v>45.898084568124311</v>
      </c>
      <c r="N27" s="15">
        <f>'Table A1'!N27/'Table A5'!N27*100</f>
        <v>81.010190518387247</v>
      </c>
      <c r="O27" s="15">
        <f>'Table A1'!O27/'Table A5'!O27*100</f>
        <v>67.196193265007338</v>
      </c>
      <c r="Q27" s="15">
        <f>'Table A1'!Q27/'Table A5'!Q27*100</f>
        <v>71.396364661124423</v>
      </c>
      <c r="R27" s="15">
        <f>'Table A1'!R27/'Table A5'!R27*100</f>
        <v>90.154270663489271</v>
      </c>
      <c r="S27" s="15">
        <f>'Table A1'!S27/'Table A5'!S27*100</f>
        <v>73.607169529499629</v>
      </c>
      <c r="T27" s="15">
        <f>'Table A1'!T27/'Table A5'!T27*100</f>
        <v>80.48082427017745</v>
      </c>
      <c r="V27" s="15">
        <f>'Table A1'!V27/'Table A5'!V27*100</f>
        <v>72.358563678636017</v>
      </c>
      <c r="W27" s="15">
        <f>'Table A1'!W27/'Table A5'!W27*100</f>
        <v>77.264883520276101</v>
      </c>
      <c r="X27" s="15">
        <f>'Table A1'!X27/'Table A5'!X27*100</f>
        <v>33.081376648440013</v>
      </c>
      <c r="Y27" s="15">
        <f>'Table A1'!Y27/'Table A5'!Y27*100</f>
        <v>117.9359134415314</v>
      </c>
      <c r="Z27" s="15">
        <f>'Table A1'!Z27/'Table A5'!Z27*100</f>
        <v>79.606141522029375</v>
      </c>
      <c r="AA27" s="15">
        <f>'Table A1'!AA27/'Table A5'!AA27*100</f>
        <v>72.446555819477425</v>
      </c>
    </row>
    <row r="28" spans="1:27" x14ac:dyDescent="0.3">
      <c r="A28" s="13">
        <v>1992</v>
      </c>
      <c r="B28" s="15">
        <f>'Table A1'!B28/'Table A5'!B28*100</f>
        <v>90.616837452280492</v>
      </c>
      <c r="C28" s="15">
        <f>'Table A1'!C28/'Table A5'!C28*100</f>
        <v>68.789732517692215</v>
      </c>
      <c r="D28" s="15">
        <f>'Table A1'!D28/'Table A5'!D28*100</f>
        <v>80.898351464993652</v>
      </c>
      <c r="E28" s="15">
        <f>'Table A1'!E28/'Table A5'!E28*100</f>
        <v>60.360153958944274</v>
      </c>
      <c r="F28" s="15">
        <f>'Table A1'!F28/'Table A5'!F28*100</f>
        <v>40.374899664762268</v>
      </c>
      <c r="G28" s="15">
        <f>'Table A1'!G28/'Table A5'!G28*100</f>
        <v>55.097296366454287</v>
      </c>
      <c r="H28" s="15">
        <f>'Table A1'!H28/'Table A5'!H28*100</f>
        <v>71.851145038167928</v>
      </c>
      <c r="I28" s="15">
        <f>'Table A1'!I28/'Table A5'!I28*100</f>
        <v>73.300764655904842</v>
      </c>
      <c r="J28" s="15">
        <f>'Table A1'!J28/'Table A5'!J28*100</f>
        <v>64.312728221178915</v>
      </c>
      <c r="K28" s="15">
        <f>'Table A1'!K28/'Table A5'!K28*100</f>
        <v>53.128184226615041</v>
      </c>
      <c r="L28" s="15">
        <f>'Table A1'!L28/'Table A5'!L28*100</f>
        <v>72.411511743301361</v>
      </c>
      <c r="M28" s="15">
        <f>'Table A1'!M28/'Table A5'!M28*100</f>
        <v>47.228255737085654</v>
      </c>
      <c r="N28" s="15">
        <f>'Table A1'!N28/'Table A5'!N28*100</f>
        <v>84.778131436060661</v>
      </c>
      <c r="O28" s="15">
        <f>'Table A1'!O28/'Table A5'!O28*100</f>
        <v>68.969924812030087</v>
      </c>
      <c r="Q28" s="15">
        <f>'Table A1'!Q28/'Table A5'!Q28*100</f>
        <v>68.947852357809012</v>
      </c>
      <c r="R28" s="15">
        <f>'Table A1'!R28/'Table A5'!R28*100</f>
        <v>100.59108006448145</v>
      </c>
      <c r="S28" s="15">
        <f>'Table A1'!S28/'Table A5'!S28*100</f>
        <v>73.798938763803235</v>
      </c>
      <c r="T28" s="15">
        <f>'Table A1'!T28/'Table A5'!T28*100</f>
        <v>83.383127045098874</v>
      </c>
      <c r="V28" s="15">
        <f>'Table A1'!V28/'Table A5'!V28*100</f>
        <v>67.022567338024757</v>
      </c>
      <c r="W28" s="15">
        <f>'Table A1'!W28/'Table A5'!W28*100</f>
        <v>70.952858575727177</v>
      </c>
      <c r="X28" s="15">
        <f>'Table A1'!X28/'Table A5'!X28*100</f>
        <v>29.828486204325134</v>
      </c>
      <c r="Y28" s="15">
        <f>'Table A1'!Y28/'Table A5'!Y28*100</f>
        <v>111.43372046455747</v>
      </c>
      <c r="Z28" s="15">
        <f>'Table A1'!Z28/'Table A5'!Z28*100</f>
        <v>73.206190401750817</v>
      </c>
      <c r="AA28" s="15">
        <f>'Table A1'!AA28/'Table A5'!AA28*100</f>
        <v>66.478646253021751</v>
      </c>
    </row>
    <row r="29" spans="1:27" x14ac:dyDescent="0.3">
      <c r="A29" s="13">
        <v>1993</v>
      </c>
      <c r="B29" s="15">
        <f>'Table A1'!B29/'Table A5'!B29*100</f>
        <v>91.696202531645568</v>
      </c>
      <c r="C29" s="15">
        <f>'Table A1'!C29/'Table A5'!C29*100</f>
        <v>69.391335914811222</v>
      </c>
      <c r="D29" s="15">
        <f>'Table A1'!D29/'Table A5'!D29*100</f>
        <v>85.754496773307693</v>
      </c>
      <c r="E29" s="15">
        <f>'Table A1'!E29/'Table A5'!E29*100</f>
        <v>61.395820840444671</v>
      </c>
      <c r="F29" s="15">
        <f>'Table A1'!F29/'Table A5'!F29*100</f>
        <v>42.246995801360939</v>
      </c>
      <c r="G29" s="15">
        <f>'Table A1'!G29/'Table A5'!G29*100</f>
        <v>56.648499005104249</v>
      </c>
      <c r="H29" s="15">
        <f>'Table A1'!H29/'Table A5'!H29*100</f>
        <v>76.212436774769415</v>
      </c>
      <c r="I29" s="15">
        <f>'Table A1'!I29/'Table A5'!I29*100</f>
        <v>74.186096874323255</v>
      </c>
      <c r="J29" s="15">
        <f>'Table A1'!J29/'Table A5'!J29*100</f>
        <v>68.208584140277424</v>
      </c>
      <c r="K29" s="15">
        <f>'Table A1'!K29/'Table A5'!K29*100</f>
        <v>56.667534496224938</v>
      </c>
      <c r="L29" s="15">
        <f>'Table A1'!L29/'Table A5'!L29*100</f>
        <v>76.372897913613841</v>
      </c>
      <c r="M29" s="15">
        <f>'Table A1'!M29/'Table A5'!M29*100</f>
        <v>49.512513820484472</v>
      </c>
      <c r="N29" s="15">
        <f>'Table A1'!N29/'Table A5'!N29*100</f>
        <v>83.713295641072406</v>
      </c>
      <c r="O29" s="15">
        <f>'Table A1'!O29/'Table A5'!O29*100</f>
        <v>71.499884801474536</v>
      </c>
      <c r="Q29" s="15">
        <f>'Table A1'!Q29/'Table A5'!Q29*100</f>
        <v>73.09043591411843</v>
      </c>
      <c r="R29" s="15">
        <f>'Table A1'!R29/'Table A5'!R29*100</f>
        <v>107.94373744139317</v>
      </c>
      <c r="S29" s="15">
        <f>'Table A1'!S29/'Table A5'!S29*100</f>
        <v>79.345340194396812</v>
      </c>
      <c r="T29" s="15">
        <f>'Table A1'!T29/'Table A5'!T29*100</f>
        <v>89.376770538243633</v>
      </c>
      <c r="V29" s="15">
        <f>'Table A1'!V29/'Table A5'!V29*100</f>
        <v>67.856281649385096</v>
      </c>
      <c r="W29" s="15">
        <f>'Table A1'!W29/'Table A5'!W29*100</f>
        <v>72.595573440643861</v>
      </c>
      <c r="X29" s="15">
        <f>'Table A1'!X29/'Table A5'!X29*100</f>
        <v>29.271120127517747</v>
      </c>
      <c r="Y29" s="15">
        <f>'Table A1'!Y29/'Table A5'!Y29*100</f>
        <v>109.0663058186739</v>
      </c>
      <c r="Z29" s="15">
        <f>'Table A1'!Z29/'Table A5'!Z29*100</f>
        <v>66.303284416491962</v>
      </c>
      <c r="AA29" s="15">
        <f>'Table A1'!AA29/'Table A5'!AA29*100</f>
        <v>66.37658227848101</v>
      </c>
    </row>
    <row r="30" spans="1:27" x14ac:dyDescent="0.3">
      <c r="A30" s="13">
        <v>1994</v>
      </c>
      <c r="B30" s="15">
        <f>'Table A1'!B30/'Table A5'!B30*100</f>
        <v>92.303872889771597</v>
      </c>
      <c r="C30" s="15">
        <f>'Table A1'!C30/'Table A5'!C30*100</f>
        <v>69.225535439592946</v>
      </c>
      <c r="D30" s="15">
        <f>'Table A1'!D30/'Table A5'!D30*100</f>
        <v>84.823583121372209</v>
      </c>
      <c r="E30" s="15">
        <f>'Table A1'!E30/'Table A5'!E30*100</f>
        <v>67.475796930342383</v>
      </c>
      <c r="F30" s="15">
        <f>'Table A1'!F30/'Table A5'!F30*100</f>
        <v>45.747057947266498</v>
      </c>
      <c r="G30" s="15">
        <f>'Table A1'!G30/'Table A5'!G30*100</f>
        <v>59.395192556216081</v>
      </c>
      <c r="H30" s="15">
        <f>'Table A1'!H30/'Table A5'!H30*100</f>
        <v>80.09003775776938</v>
      </c>
      <c r="I30" s="15">
        <f>'Table A1'!I30/'Table A5'!I30*100</f>
        <v>73.868255080588654</v>
      </c>
      <c r="J30" s="15">
        <f>'Table A1'!J30/'Table A5'!J30*100</f>
        <v>74.486561866125768</v>
      </c>
      <c r="K30" s="15">
        <f>'Table A1'!K30/'Table A5'!K30*100</f>
        <v>62.089322381930181</v>
      </c>
      <c r="L30" s="15">
        <f>'Table A1'!L30/'Table A5'!L30*100</f>
        <v>81.498664417264166</v>
      </c>
      <c r="M30" s="15">
        <f>'Table A1'!M30/'Table A5'!M30*100</f>
        <v>51.593908629441621</v>
      </c>
      <c r="N30" s="15">
        <f>'Table A1'!N30/'Table A5'!N30*100</f>
        <v>82.945005996230947</v>
      </c>
      <c r="O30" s="15">
        <f>'Table A1'!O30/'Table A5'!O30*100</f>
        <v>73.854427024161168</v>
      </c>
      <c r="Q30" s="15">
        <f>'Table A1'!Q30/'Table A5'!Q30*100</f>
        <v>76.139758410183148</v>
      </c>
      <c r="R30" s="15">
        <f>'Table A1'!R30/'Table A5'!R30*100</f>
        <v>109.31765314034637</v>
      </c>
      <c r="S30" s="15">
        <f>'Table A1'!S30/'Table A5'!S30*100</f>
        <v>80.956340956340938</v>
      </c>
      <c r="T30" s="15">
        <f>'Table A1'!T30/'Table A5'!T30*100</f>
        <v>91.079037800687288</v>
      </c>
      <c r="V30" s="15">
        <f>'Table A1'!V30/'Table A5'!V30*100</f>
        <v>69.67909391222274</v>
      </c>
      <c r="W30" s="15">
        <f>'Table A1'!W30/'Table A5'!W30*100</f>
        <v>72.940723633564275</v>
      </c>
      <c r="X30" s="15">
        <f>'Table A1'!X30/'Table A5'!X30*100</f>
        <v>30.290872617853559</v>
      </c>
      <c r="Y30" s="15">
        <f>'Table A1'!Y30/'Table A5'!Y30*100</f>
        <v>112.5883476599809</v>
      </c>
      <c r="Z30" s="15">
        <f>'Table A1'!Z30/'Table A5'!Z30*100</f>
        <v>66.550147889217541</v>
      </c>
      <c r="AA30" s="15">
        <f>'Table A1'!AA30/'Table A5'!AA30*100</f>
        <v>67.478894858019956</v>
      </c>
    </row>
    <row r="31" spans="1:27" x14ac:dyDescent="0.3">
      <c r="A31" s="13">
        <v>1995</v>
      </c>
      <c r="B31" s="15">
        <f>'Table A1'!B31/'Table A5'!B31*100</f>
        <v>90.476190476190482</v>
      </c>
      <c r="C31" s="15">
        <f>'Table A1'!C31/'Table A5'!C31*100</f>
        <v>68.548874909266871</v>
      </c>
      <c r="D31" s="15">
        <f>'Table A1'!D31/'Table A5'!D31*100</f>
        <v>82.237093690248571</v>
      </c>
      <c r="E31" s="15">
        <f>'Table A1'!E31/'Table A5'!E31*100</f>
        <v>82.783667059285435</v>
      </c>
      <c r="F31" s="15">
        <f>'Table A1'!F31/'Table A5'!F31*100</f>
        <v>45.692460036780311</v>
      </c>
      <c r="G31" s="15">
        <f>'Table A1'!G31/'Table A5'!G31*100</f>
        <v>63.726697150896939</v>
      </c>
      <c r="H31" s="15">
        <f>'Table A1'!H31/'Table A5'!H31*100</f>
        <v>77.222338422924082</v>
      </c>
      <c r="I31" s="15">
        <f>'Table A1'!I31/'Table A5'!I31*100</f>
        <v>73.934101916911104</v>
      </c>
      <c r="J31" s="15">
        <f>'Table A1'!J31/'Table A5'!J31*100</f>
        <v>70.991376881023498</v>
      </c>
      <c r="K31" s="15">
        <f>'Table A1'!K31/'Table A5'!K31*100</f>
        <v>69.726019935726342</v>
      </c>
      <c r="L31" s="15">
        <f>'Table A1'!L31/'Table A5'!L31*100</f>
        <v>78.879805418552806</v>
      </c>
      <c r="M31" s="15">
        <f>'Table A1'!M31/'Table A5'!M31*100</f>
        <v>49.125672559569566</v>
      </c>
      <c r="N31" s="15">
        <f>'Table A1'!N31/'Table A5'!N31*100</f>
        <v>81.52436484798001</v>
      </c>
      <c r="O31" s="15">
        <f>'Table A1'!O31/'Table A5'!O31*100</f>
        <v>73.065289561047592</v>
      </c>
      <c r="Q31" s="15">
        <f>'Table A1'!Q31/'Table A5'!Q31*100</f>
        <v>76.637696199247628</v>
      </c>
      <c r="R31" s="15">
        <f>'Table A1'!R31/'Table A5'!R31*100</f>
        <v>107.84215156466006</v>
      </c>
      <c r="S31" s="15">
        <f>'Table A1'!S31/'Table A5'!S31*100</f>
        <v>80.979001908917368</v>
      </c>
      <c r="T31" s="15">
        <f>'Table A1'!T31/'Table A5'!T31*100</f>
        <v>90.644378538689665</v>
      </c>
      <c r="V31" s="15">
        <f>'Table A1'!V31/'Table A5'!V31*100</f>
        <v>69.26043557168785</v>
      </c>
      <c r="W31" s="15">
        <f>'Table A1'!W31/'Table A5'!W31*100</f>
        <v>71.228644129407485</v>
      </c>
      <c r="X31" s="15">
        <f>'Table A1'!X31/'Table A5'!X31*100</f>
        <v>31.510004318410829</v>
      </c>
      <c r="Y31" s="15">
        <f>'Table A1'!Y31/'Table A5'!Y31*100</f>
        <v>121.7313074770092</v>
      </c>
      <c r="Z31" s="15">
        <f>'Table A1'!Z31/'Table A5'!Z31*100</f>
        <v>71.20557491289199</v>
      </c>
      <c r="AA31" s="15">
        <f>'Table A1'!AA31/'Table A5'!AA31*100</f>
        <v>67.671691792294808</v>
      </c>
    </row>
    <row r="32" spans="1:27" x14ac:dyDescent="0.3">
      <c r="A32" s="13">
        <v>1996</v>
      </c>
      <c r="B32" s="15">
        <f>'Table A1'!B32/'Table A5'!B32*100</f>
        <v>91.063746578021124</v>
      </c>
      <c r="C32" s="15">
        <f>'Table A1'!C32/'Table A5'!C32*100</f>
        <v>67.514629635244532</v>
      </c>
      <c r="D32" s="15">
        <f>'Table A1'!D32/'Table A5'!D32*100</f>
        <v>79.648747324688401</v>
      </c>
      <c r="E32" s="15">
        <f>'Table A1'!E32/'Table A5'!E32*100</f>
        <v>78.625992311148835</v>
      </c>
      <c r="F32" s="15">
        <f>'Table A1'!F32/'Table A5'!F32*100</f>
        <v>45.56287676994252</v>
      </c>
      <c r="G32" s="15">
        <f>'Table A1'!G32/'Table A5'!G32*100</f>
        <v>65.06153023006955</v>
      </c>
      <c r="H32" s="15">
        <f>'Table A1'!H32/'Table A5'!H32*100</f>
        <v>73.558378047952189</v>
      </c>
      <c r="I32" s="15">
        <f>'Table A1'!I32/'Table A5'!I32*100</f>
        <v>72.779715588945521</v>
      </c>
      <c r="J32" s="15">
        <f>'Table A1'!J32/'Table A5'!J32*100</f>
        <v>71.457861228013371</v>
      </c>
      <c r="K32" s="15">
        <f>'Table A1'!K32/'Table A5'!K32*100</f>
        <v>68.454161080746616</v>
      </c>
      <c r="L32" s="15">
        <f>'Table A1'!L32/'Table A5'!L32*100</f>
        <v>76.91998929622693</v>
      </c>
      <c r="M32" s="15">
        <f>'Table A1'!M32/'Table A5'!M32*100</f>
        <v>51.06025221858944</v>
      </c>
      <c r="N32" s="15">
        <f>'Table A1'!N32/'Table A5'!N32*100</f>
        <v>81.373105293020984</v>
      </c>
      <c r="O32" s="15">
        <f>'Table A1'!O32/'Table A5'!O32*100</f>
        <v>72.44431546107522</v>
      </c>
      <c r="Q32" s="15">
        <f>'Table A1'!Q32/'Table A5'!Q32*100</f>
        <v>78.190798024434628</v>
      </c>
      <c r="R32" s="15">
        <f>'Table A1'!R32/'Table A5'!R32*100</f>
        <v>108.10578105781059</v>
      </c>
      <c r="S32" s="15">
        <f>'Table A1'!S32/'Table A5'!S32*100</f>
        <v>82.781097229766431</v>
      </c>
      <c r="T32" s="15">
        <f>'Table A1'!T32/'Table A5'!T32*100</f>
        <v>92.024048096192388</v>
      </c>
      <c r="V32" s="15">
        <f>'Table A1'!V32/'Table A5'!V32*100</f>
        <v>71.131019036954086</v>
      </c>
      <c r="W32" s="15">
        <f>'Table A1'!W32/'Table A5'!W32*100</f>
        <v>74.981617647058826</v>
      </c>
      <c r="X32" s="15">
        <f>'Table A1'!X32/'Table A5'!X32*100</f>
        <v>29.921052631578942</v>
      </c>
      <c r="Y32" s="15">
        <f>'Table A1'!Y32/'Table A5'!Y32*100</f>
        <v>125.99840255591054</v>
      </c>
      <c r="Z32" s="15">
        <f>'Table A1'!Z32/'Table A5'!Z32*100</f>
        <v>73.510209751354367</v>
      </c>
      <c r="AA32" s="15">
        <f>'Table A1'!AA32/'Table A5'!AA32*100</f>
        <v>69.250503939893719</v>
      </c>
    </row>
    <row r="33" spans="1:27" x14ac:dyDescent="0.3">
      <c r="A33" s="13">
        <v>1997</v>
      </c>
      <c r="B33" s="15">
        <f>'Table A1'!B33/'Table A5'!B33*100</f>
        <v>91.005543873064411</v>
      </c>
      <c r="C33" s="15">
        <f>'Table A1'!C33/'Table A5'!C33*100</f>
        <v>66.512317656316199</v>
      </c>
      <c r="D33" s="15">
        <f>'Table A1'!D33/'Table A5'!D33*100</f>
        <v>80.073683541891626</v>
      </c>
      <c r="E33" s="15">
        <f>'Table A1'!E33/'Table A5'!E33*100</f>
        <v>86.477151965993627</v>
      </c>
      <c r="F33" s="15">
        <f>'Table A1'!F33/'Table A5'!F33*100</f>
        <v>48.226745584909295</v>
      </c>
      <c r="G33" s="15">
        <f>'Table A1'!G33/'Table A5'!G33*100</f>
        <v>66.045530456183528</v>
      </c>
      <c r="H33" s="15">
        <f>'Table A1'!H33/'Table A5'!H33*100</f>
        <v>73.307569296375249</v>
      </c>
      <c r="I33" s="15">
        <f>'Table A1'!I33/'Table A5'!I33*100</f>
        <v>75.243081525804044</v>
      </c>
      <c r="J33" s="15">
        <f>'Table A1'!J33/'Table A5'!J33*100</f>
        <v>74.673829623944741</v>
      </c>
      <c r="K33" s="15">
        <f>'Table A1'!K33/'Table A5'!K33*100</f>
        <v>71.908623522552602</v>
      </c>
      <c r="L33" s="15">
        <f>'Table A1'!L33/'Table A5'!L33*100</f>
        <v>76.681404072883169</v>
      </c>
      <c r="M33" s="15">
        <f>'Table A1'!M33/'Table A5'!M33*100</f>
        <v>52.76933001566676</v>
      </c>
      <c r="N33" s="15">
        <f>'Table A1'!N33/'Table A5'!N33*100</f>
        <v>82.155124211198967</v>
      </c>
      <c r="O33" s="15">
        <f>'Table A1'!O33/'Table A5'!O33*100</f>
        <v>73.579710144927546</v>
      </c>
      <c r="Q33" s="15">
        <f>'Table A1'!Q33/'Table A5'!Q33*100</f>
        <v>77.214393558127824</v>
      </c>
      <c r="R33" s="15">
        <f>'Table A1'!R33/'Table A5'!R33*100</f>
        <v>105.31468531468531</v>
      </c>
      <c r="S33" s="15">
        <f>'Table A1'!S33/'Table A5'!S33*100</f>
        <v>82.067703568161022</v>
      </c>
      <c r="T33" s="15">
        <f>'Table A1'!T33/'Table A5'!T33*100</f>
        <v>90.676229508196712</v>
      </c>
      <c r="V33" s="15">
        <f>'Table A1'!V33/'Table A5'!V33*100</f>
        <v>71.915619007031751</v>
      </c>
      <c r="W33" s="15">
        <f>'Table A1'!W33/'Table A5'!W33*100</f>
        <v>80.355819125277989</v>
      </c>
      <c r="X33" s="15">
        <f>'Table A1'!X33/'Table A5'!X33*100</f>
        <v>30.289153473766838</v>
      </c>
      <c r="Y33" s="15">
        <f>'Table A1'!Y33/'Table A5'!Y33*100</f>
        <v>128.06712962962962</v>
      </c>
      <c r="Z33" s="15">
        <f>'Table A1'!Z33/'Table A5'!Z33*100</f>
        <v>78.971962616822438</v>
      </c>
      <c r="AA33" s="15">
        <f>'Table A1'!AA33/'Table A5'!AA33*100</f>
        <v>71.9181769244572</v>
      </c>
    </row>
    <row r="34" spans="1:27" x14ac:dyDescent="0.3">
      <c r="A34" s="13">
        <v>1998</v>
      </c>
      <c r="B34" s="15">
        <f>'Table A1'!B34/'Table A5'!B34*100</f>
        <v>89.569912845774908</v>
      </c>
      <c r="C34" s="15">
        <f>'Table A1'!C34/'Table A5'!C34*100</f>
        <v>62.11872951852785</v>
      </c>
      <c r="D34" s="15">
        <f>'Table A1'!D34/'Table A5'!D34*100</f>
        <v>78.943338437978554</v>
      </c>
      <c r="E34" s="15">
        <f>'Table A1'!E34/'Table A5'!E34*100</f>
        <v>88.229998874760867</v>
      </c>
      <c r="F34" s="15">
        <f>'Table A1'!F34/'Table A5'!F34*100</f>
        <v>48.402640582084516</v>
      </c>
      <c r="G34" s="15">
        <f>'Table A1'!G34/'Table A5'!G34*100</f>
        <v>68.919157969219881</v>
      </c>
      <c r="H34" s="15">
        <f>'Table A1'!H34/'Table A5'!H34*100</f>
        <v>75.059141601892534</v>
      </c>
      <c r="I34" s="15">
        <f>'Table A1'!I34/'Table A5'!I34*100</f>
        <v>78.574812208161333</v>
      </c>
      <c r="J34" s="15">
        <f>'Table A1'!J34/'Table A5'!J34*100</f>
        <v>73.043004899292328</v>
      </c>
      <c r="K34" s="15">
        <f>'Table A1'!K34/'Table A5'!K34*100</f>
        <v>73.138382869926488</v>
      </c>
      <c r="L34" s="15">
        <f>'Table A1'!L34/'Table A5'!L34*100</f>
        <v>77.728613569321539</v>
      </c>
      <c r="M34" s="15">
        <f>'Table A1'!M34/'Table A5'!M34*100</f>
        <v>54.213381555153703</v>
      </c>
      <c r="N34" s="15">
        <f>'Table A1'!N34/'Table A5'!N34*100</f>
        <v>76.177730192719494</v>
      </c>
      <c r="O34" s="15">
        <f>'Table A1'!O34/'Table A5'!O34*100</f>
        <v>73.317965710992667</v>
      </c>
      <c r="Q34" s="15">
        <f>'Table A1'!Q34/'Table A5'!Q34*100</f>
        <v>70.370816277389835</v>
      </c>
      <c r="R34" s="15">
        <f>'Table A1'!R34/'Table A5'!R34*100</f>
        <v>105.1322277005827</v>
      </c>
      <c r="S34" s="15">
        <f>'Table A1'!S34/'Table A5'!S34*100</f>
        <v>80.356470440567335</v>
      </c>
      <c r="T34" s="15">
        <f>'Table A1'!T34/'Table A5'!T34*100</f>
        <v>88.809465122011346</v>
      </c>
      <c r="V34" s="15">
        <f>'Table A1'!V34/'Table A5'!V34*100</f>
        <v>77.815975733063695</v>
      </c>
      <c r="W34" s="15">
        <f>'Table A1'!W34/'Table A5'!W34*100</f>
        <v>88.940010617589806</v>
      </c>
      <c r="X34" s="15">
        <f>'Table A1'!X34/'Table A5'!X34*100</f>
        <v>39.120616365568544</v>
      </c>
      <c r="Y34" s="15">
        <f>'Table A1'!Y34/'Table A5'!Y34*100</f>
        <v>122.00677710843375</v>
      </c>
      <c r="Z34" s="15">
        <f>'Table A1'!Z34/'Table A5'!Z34*100</f>
        <v>86.200822078684666</v>
      </c>
      <c r="AA34" s="15">
        <f>'Table A1'!AA34/'Table A5'!AA34*100</f>
        <v>78.652469890033174</v>
      </c>
    </row>
    <row r="35" spans="1:27" x14ac:dyDescent="0.3">
      <c r="A35" s="13">
        <v>1999</v>
      </c>
      <c r="B35" s="15">
        <f>'Table A1'!B35/'Table A5'!B35*100</f>
        <v>89.50564569693519</v>
      </c>
      <c r="C35" s="15">
        <f>'Table A1'!C35/'Table A5'!C35*100</f>
        <v>62.813601492846786</v>
      </c>
      <c r="D35" s="15">
        <f>'Table A1'!D35/'Table A5'!D35*100</f>
        <v>80.237511294694713</v>
      </c>
      <c r="E35" s="15">
        <f>'Table A1'!E35/'Table A5'!E35*100</f>
        <v>83.578028456436712</v>
      </c>
      <c r="F35" s="15">
        <f>'Table A1'!F35/'Table A5'!F35*100</f>
        <v>52.702909257655264</v>
      </c>
      <c r="G35" s="15">
        <f>'Table A1'!G35/'Table A5'!G35*100</f>
        <v>72.041420118343197</v>
      </c>
      <c r="H35" s="15">
        <f>'Table A1'!H35/'Table A5'!H35*100</f>
        <v>76.488298891473931</v>
      </c>
      <c r="I35" s="15">
        <f>'Table A1'!I35/'Table A5'!I35*100</f>
        <v>78.773221170697511</v>
      </c>
      <c r="J35" s="15">
        <f>'Table A1'!J35/'Table A5'!J35*100</f>
        <v>79.180041673706143</v>
      </c>
      <c r="K35" s="15">
        <f>'Table A1'!K35/'Table A5'!K35*100</f>
        <v>76.679734291625834</v>
      </c>
      <c r="L35" s="15">
        <f>'Table A1'!L35/'Table A5'!L35*100</f>
        <v>77.675237759774575</v>
      </c>
      <c r="M35" s="15">
        <f>'Table A1'!M35/'Table A5'!M35*100</f>
        <v>55.58384867224445</v>
      </c>
      <c r="N35" s="15">
        <f>'Table A1'!N35/'Table A5'!N35*100</f>
        <v>81.533018867924525</v>
      </c>
      <c r="O35" s="15">
        <f>'Table A1'!O35/'Table A5'!O35*100</f>
        <v>75.395067198345885</v>
      </c>
      <c r="Q35" s="15">
        <f>'Table A1'!Q35/'Table A5'!Q35*100</f>
        <v>68.988372093023258</v>
      </c>
      <c r="R35" s="15">
        <f>'Table A1'!R35/'Table A5'!R35*100</f>
        <v>97.780160857908854</v>
      </c>
      <c r="S35" s="15">
        <f>'Table A1'!S35/'Table A5'!S35*100</f>
        <v>79.571724054021175</v>
      </c>
      <c r="T35" s="15">
        <f>'Table A1'!T35/'Table A5'!T35*100</f>
        <v>85.889351576442593</v>
      </c>
      <c r="V35" s="15">
        <f>'Table A1'!V35/'Table A5'!V35*100</f>
        <v>77.568686488520882</v>
      </c>
      <c r="W35" s="15">
        <f>'Table A1'!W35/'Table A5'!W35*100</f>
        <v>87.452207160236355</v>
      </c>
      <c r="X35" s="15">
        <f>'Table A1'!X35/'Table A5'!X35*100</f>
        <v>33.045327661837035</v>
      </c>
      <c r="Y35" s="15">
        <f>'Table A1'!Y35/'Table A5'!Y35*100</f>
        <v>127.51629254163647</v>
      </c>
      <c r="Z35" s="15">
        <f>'Table A1'!Z35/'Table A5'!Z35*100</f>
        <v>99.493709726910069</v>
      </c>
      <c r="AA35" s="15">
        <f>'Table A1'!AA35/'Table A5'!AA35*100</f>
        <v>79.750042222597529</v>
      </c>
    </row>
    <row r="36" spans="1:27" x14ac:dyDescent="0.3">
      <c r="A36" s="13">
        <v>2000</v>
      </c>
      <c r="B36" s="15">
        <f>'Table A1'!B36/'Table A5'!B36*100</f>
        <v>90.662563708048864</v>
      </c>
      <c r="C36" s="15">
        <f>'Table A1'!C36/'Table A5'!C36*100</f>
        <v>65.620228652292127</v>
      </c>
      <c r="D36" s="15">
        <f>'Table A1'!D36/'Table A5'!D36*100</f>
        <v>83.661877714667554</v>
      </c>
      <c r="E36" s="15">
        <f>'Table A1'!E36/'Table A5'!E36*100</f>
        <v>88.610532579589403</v>
      </c>
      <c r="F36" s="15">
        <f>'Table A1'!F36/'Table A5'!F36*100</f>
        <v>57.865168539325836</v>
      </c>
      <c r="G36" s="15">
        <f>'Table A1'!G36/'Table A5'!G36*100</f>
        <v>76.348841323191223</v>
      </c>
      <c r="H36" s="15">
        <f>'Table A1'!H36/'Table A5'!H36*100</f>
        <v>77.833472570314683</v>
      </c>
      <c r="I36" s="15">
        <f>'Table A1'!I36/'Table A5'!I36*100</f>
        <v>82.347451543431433</v>
      </c>
      <c r="J36" s="15">
        <f>'Table A1'!J36/'Table A5'!J36*100</f>
        <v>94.157225832422796</v>
      </c>
      <c r="K36" s="15">
        <f>'Table A1'!K36/'Table A5'!K36*100</f>
        <v>77.94487556863794</v>
      </c>
      <c r="L36" s="15">
        <f>'Table A1'!L36/'Table A5'!L36*100</f>
        <v>79.37832781695208</v>
      </c>
      <c r="M36" s="15">
        <f>'Table A1'!M36/'Table A5'!M36*100</f>
        <v>55.781103835360149</v>
      </c>
      <c r="N36" s="15">
        <f>'Table A1'!N36/'Table A5'!N36*100</f>
        <v>83.646452635751075</v>
      </c>
      <c r="O36" s="15">
        <f>'Table A1'!O36/'Table A5'!O36*100</f>
        <v>78.406518786781348</v>
      </c>
      <c r="Q36" s="15">
        <f>'Table A1'!Q36/'Table A5'!Q36*100</f>
        <v>65.969815539407477</v>
      </c>
      <c r="R36" s="15">
        <f>'Table A1'!R36/'Table A5'!R36*100</f>
        <v>88.224181360201513</v>
      </c>
      <c r="S36" s="15">
        <f>'Table A1'!S36/'Table A5'!S36*100</f>
        <v>81.591263650546026</v>
      </c>
      <c r="T36" s="15">
        <f>'Table A1'!T36/'Table A5'!T36*100</f>
        <v>83.590643274853804</v>
      </c>
      <c r="V36" s="15">
        <f>'Table A1'!V36/'Table A5'!V36*100</f>
        <v>83.424507658643321</v>
      </c>
      <c r="W36" s="15">
        <f>'Table A1'!W36/'Table A5'!W36*100</f>
        <v>80.089226701916715</v>
      </c>
      <c r="X36" s="15">
        <f>'Table A1'!X36/'Table A5'!X36*100</f>
        <v>34.865900383141764</v>
      </c>
      <c r="Y36" s="15">
        <f>'Table A1'!Y36/'Table A5'!Y36*100</f>
        <v>127.75071392575173</v>
      </c>
      <c r="Z36" s="15">
        <f>'Table A1'!Z36/'Table A5'!Z36*100</f>
        <v>93.278070836473262</v>
      </c>
      <c r="AA36" s="15">
        <f>'Table A1'!AA36/'Table A5'!AA36*100</f>
        <v>81.167238842569873</v>
      </c>
    </row>
    <row r="37" spans="1:27" x14ac:dyDescent="0.3">
      <c r="A37" s="13">
        <v>2001</v>
      </c>
      <c r="B37" s="15">
        <f>'Table A1'!B37/'Table A5'!B37*100</f>
        <v>93.353864494337387</v>
      </c>
      <c r="C37" s="15">
        <f>'Table A1'!C37/'Table A5'!C37*100</f>
        <v>64.615642551764608</v>
      </c>
      <c r="D37" s="15">
        <f>'Table A1'!D37/'Table A5'!D37*100</f>
        <v>85.275092161090612</v>
      </c>
      <c r="E37" s="15">
        <f>'Table A1'!E37/'Table A5'!E37*100</f>
        <v>79.611203772933791</v>
      </c>
      <c r="F37" s="15">
        <f>'Table A1'!F37/'Table A5'!F37*100</f>
        <v>59.189381889979707</v>
      </c>
      <c r="G37" s="15">
        <f>'Table A1'!G37/'Table A5'!G37*100</f>
        <v>92.202259677718089</v>
      </c>
      <c r="H37" s="15">
        <f>'Table A1'!H37/'Table A5'!H37*100</f>
        <v>77.883867317349186</v>
      </c>
      <c r="I37" s="15">
        <f>'Table A1'!I37/'Table A5'!I37*100</f>
        <v>83.362989323843422</v>
      </c>
      <c r="J37" s="15">
        <f>'Table A1'!J37/'Table A5'!J37*100</f>
        <v>87.408141840662552</v>
      </c>
      <c r="K37" s="15">
        <f>'Table A1'!K37/'Table A5'!K37*100</f>
        <v>79.610263443625357</v>
      </c>
      <c r="L37" s="15">
        <f>'Table A1'!L37/'Table A5'!L37*100</f>
        <v>83.087636121194151</v>
      </c>
      <c r="M37" s="15">
        <f>'Table A1'!M37/'Table A5'!M37*100</f>
        <v>56.942970182379618</v>
      </c>
      <c r="N37" s="15">
        <f>'Table A1'!N37/'Table A5'!N37*100</f>
        <v>80.994528484068226</v>
      </c>
      <c r="O37" s="15">
        <f>'Table A1'!O37/'Table A5'!O37*100</f>
        <v>79.914196567862732</v>
      </c>
      <c r="Q37" s="15">
        <f>'Table A1'!Q37/'Table A5'!Q37*100</f>
        <v>67.684534270650261</v>
      </c>
      <c r="R37" s="15">
        <f>'Table A1'!R37/'Table A5'!R37*100</f>
        <v>90.287091366303443</v>
      </c>
      <c r="S37" s="15">
        <f>'Table A1'!S37/'Table A5'!S37*100</f>
        <v>83.649261542039781</v>
      </c>
      <c r="T37" s="15">
        <f>'Table A1'!T37/'Table A5'!T37*100</f>
        <v>85.57670259114883</v>
      </c>
      <c r="V37" s="15">
        <f>'Table A1'!V37/'Table A5'!V37*100</f>
        <v>88.096486628211849</v>
      </c>
      <c r="W37" s="15">
        <f>'Table A1'!W37/'Table A5'!W37*100</f>
        <v>84.025559105431313</v>
      </c>
      <c r="X37" s="15">
        <f>'Table A1'!X37/'Table A5'!X37*100</f>
        <v>37.438118811881189</v>
      </c>
      <c r="Y37" s="15">
        <f>'Table A1'!Y37/'Table A5'!Y37*100</f>
        <v>113.02886818390104</v>
      </c>
      <c r="Z37" s="15">
        <f>'Table A1'!Z37/'Table A5'!Z37*100</f>
        <v>97.51352932572766</v>
      </c>
      <c r="AA37" s="15">
        <f>'Table A1'!AA37/'Table A5'!AA37*100</f>
        <v>83.75746151429469</v>
      </c>
    </row>
    <row r="38" spans="1:27" x14ac:dyDescent="0.3">
      <c r="A38" s="13">
        <v>2002</v>
      </c>
      <c r="B38" s="15">
        <f>'Table A1'!B38/'Table A5'!B38*100</f>
        <v>97.570768921903223</v>
      </c>
      <c r="C38" s="15">
        <f>'Table A1'!C38/'Table A5'!C38*100</f>
        <v>66.962634110247876</v>
      </c>
      <c r="D38" s="15">
        <f>'Table A1'!D38/'Table A5'!D38*100</f>
        <v>91.397459165154274</v>
      </c>
      <c r="E38" s="15">
        <f>'Table A1'!E38/'Table A5'!E38*100</f>
        <v>86.592145376292677</v>
      </c>
      <c r="F38" s="15">
        <f>'Table A1'!F38/'Table A5'!F38*100</f>
        <v>58.122963044799207</v>
      </c>
      <c r="G38" s="15">
        <f>'Table A1'!G38/'Table A5'!G38*100</f>
        <v>98.589601769911511</v>
      </c>
      <c r="H38" s="15">
        <f>'Table A1'!H38/'Table A5'!H38*100</f>
        <v>77.738233585124931</v>
      </c>
      <c r="I38" s="15">
        <f>'Table A1'!I38/'Table A5'!I38*100</f>
        <v>83.007391438250693</v>
      </c>
      <c r="J38" s="15">
        <f>'Table A1'!J38/'Table A5'!J38*100</f>
        <v>83.049273824524178</v>
      </c>
      <c r="K38" s="15">
        <f>'Table A1'!K38/'Table A5'!K38*100</f>
        <v>77.144418138772537</v>
      </c>
      <c r="L38" s="15">
        <f>'Table A1'!L38/'Table A5'!L38*100</f>
        <v>82.940306638648906</v>
      </c>
      <c r="M38" s="15">
        <f>'Table A1'!M38/'Table A5'!M38*100</f>
        <v>57.108602257967824</v>
      </c>
      <c r="N38" s="15">
        <f>'Table A1'!N38/'Table A5'!N38*100</f>
        <v>81.062098501070665</v>
      </c>
      <c r="O38" s="15">
        <f>'Table A1'!O38/'Table A5'!O38*100</f>
        <v>81.264732179143309</v>
      </c>
      <c r="Q38" s="15">
        <f>'Table A1'!Q38/'Table A5'!Q38*100</f>
        <v>72.146898686879467</v>
      </c>
      <c r="R38" s="15">
        <f>'Table A1'!R38/'Table A5'!R38*100</f>
        <v>93.867426641334191</v>
      </c>
      <c r="S38" s="15">
        <f>'Table A1'!S38/'Table A5'!S38*100</f>
        <v>88.215527230590965</v>
      </c>
      <c r="T38" s="15">
        <f>'Table A1'!T38/'Table A5'!T38*100</f>
        <v>89.747975823925202</v>
      </c>
      <c r="V38" s="15">
        <f>'Table A1'!V38/'Table A5'!V38*100</f>
        <v>87.947940809413439</v>
      </c>
      <c r="W38" s="15">
        <f>'Table A1'!W38/'Table A5'!W38*100</f>
        <v>81.072158465650062</v>
      </c>
      <c r="X38" s="15">
        <f>'Table A1'!X38/'Table A5'!X38*100</f>
        <v>42.345997786794534</v>
      </c>
      <c r="Y38" s="15">
        <f>'Table A1'!Y38/'Table A5'!Y38*100</f>
        <v>107.95231628187719</v>
      </c>
      <c r="Z38" s="15">
        <f>'Table A1'!Z38/'Table A5'!Z38*100</f>
        <v>96.430611079383212</v>
      </c>
      <c r="AA38" s="15">
        <f>'Table A1'!AA38/'Table A5'!AA38*100</f>
        <v>83.365079365079382</v>
      </c>
    </row>
    <row r="39" spans="1:27" x14ac:dyDescent="0.3">
      <c r="A39" s="13">
        <v>2003</v>
      </c>
      <c r="B39" s="15">
        <f>'Table A1'!B39/'Table A5'!B39*100</f>
        <v>95.305775197677917</v>
      </c>
      <c r="C39" s="15">
        <f>'Table A1'!C39/'Table A5'!C39*100</f>
        <v>74.335961817804517</v>
      </c>
      <c r="D39" s="15">
        <f>'Table A1'!D39/'Table A5'!D39*100</f>
        <v>93.010952984129347</v>
      </c>
      <c r="E39" s="15">
        <f>'Table A1'!E39/'Table A5'!E39*100</f>
        <v>85.869304556354905</v>
      </c>
      <c r="F39" s="15">
        <f>'Table A1'!F39/'Table A5'!F39*100</f>
        <v>59.117137911136751</v>
      </c>
      <c r="G39" s="15">
        <f>'Table A1'!G39/'Table A5'!G39*100</f>
        <v>104.70533642691416</v>
      </c>
      <c r="H39" s="15">
        <f>'Table A1'!H39/'Table A5'!H39*100</f>
        <v>82.999246420497371</v>
      </c>
      <c r="I39" s="15">
        <f>'Table A1'!I39/'Table A5'!I39*100</f>
        <v>87.031956100710133</v>
      </c>
      <c r="J39" s="15">
        <f>'Table A1'!J39/'Table A5'!J39*100</f>
        <v>86.102956970000733</v>
      </c>
      <c r="K39" s="15">
        <f>'Table A1'!K39/'Table A5'!K39*100</f>
        <v>82.000960680710904</v>
      </c>
      <c r="L39" s="15">
        <f>'Table A1'!L39/'Table A5'!L39*100</f>
        <v>90.026313555725324</v>
      </c>
      <c r="M39" s="15">
        <f>'Table A1'!M39/'Table A5'!M39*100</f>
        <v>60.445768282662286</v>
      </c>
      <c r="N39" s="15">
        <f>'Table A1'!N39/'Table A5'!N39*100</f>
        <v>81.421346819270696</v>
      </c>
      <c r="O39" s="15">
        <f>'Table A1'!O39/'Table A5'!O39*100</f>
        <v>84.214533457406318</v>
      </c>
      <c r="Q39" s="15">
        <f>'Table A1'!Q39/'Table A5'!Q39*100</f>
        <v>75.015733165512898</v>
      </c>
      <c r="R39" s="15">
        <f>'Table A1'!R39/'Table A5'!R39*100</f>
        <v>93.313038001259713</v>
      </c>
      <c r="S39" s="15">
        <f>'Table A1'!S39/'Table A5'!S39*100</f>
        <v>88.766469786460704</v>
      </c>
      <c r="T39" s="15">
        <f>'Table A1'!T39/'Table A5'!T39*100</f>
        <v>90.34939894393888</v>
      </c>
      <c r="V39" s="15">
        <f>'Table A1'!V39/'Table A5'!V39*100</f>
        <v>91.183837034563368</v>
      </c>
      <c r="W39" s="15">
        <f>'Table A1'!W39/'Table A5'!W39*100</f>
        <v>84.200061180789234</v>
      </c>
      <c r="X39" s="15">
        <f>'Table A1'!X39/'Table A5'!X39*100</f>
        <v>51.867780781518803</v>
      </c>
      <c r="Y39" s="15">
        <f>'Table A1'!Y39/'Table A5'!Y39*100</f>
        <v>101.99490662139219</v>
      </c>
      <c r="Z39" s="15">
        <f>'Table A1'!Z39/'Table A5'!Z39*100</f>
        <v>98.964577656675743</v>
      </c>
      <c r="AA39" s="15">
        <f>'Table A1'!AA39/'Table A5'!AA39*100</f>
        <v>86.955862278173811</v>
      </c>
    </row>
    <row r="40" spans="1:27" x14ac:dyDescent="0.3">
      <c r="A40" s="13">
        <v>2004</v>
      </c>
      <c r="B40" s="15">
        <f>'Table A1'!B40/'Table A5'!B40*100</f>
        <v>96.76838419209605</v>
      </c>
      <c r="C40" s="15">
        <f>'Table A1'!C40/'Table A5'!C40*100</f>
        <v>73.449557016290385</v>
      </c>
      <c r="D40" s="15">
        <f>'Table A1'!D40/'Table A5'!D40*100</f>
        <v>95.673224715647081</v>
      </c>
      <c r="E40" s="15">
        <f>'Table A1'!E40/'Table A5'!E40*100</f>
        <v>91.487947804023435</v>
      </c>
      <c r="F40" s="15">
        <f>'Table A1'!F40/'Table A5'!F40*100</f>
        <v>64.79216115878522</v>
      </c>
      <c r="G40" s="15">
        <f>'Table A1'!G40/'Table A5'!G40*100</f>
        <v>107.04657432369622</v>
      </c>
      <c r="H40" s="15">
        <f>'Table A1'!H40/'Table A5'!H40*100</f>
        <v>86.006144393241186</v>
      </c>
      <c r="I40" s="15">
        <f>'Table A1'!I40/'Table A5'!I40*100</f>
        <v>94.147991543340382</v>
      </c>
      <c r="J40" s="15">
        <f>'Table A1'!J40/'Table A5'!J40*100</f>
        <v>96.492041415546296</v>
      </c>
      <c r="K40" s="15">
        <f>'Table A1'!K40/'Table A5'!K40*100</f>
        <v>86.416475315729045</v>
      </c>
      <c r="L40" s="15">
        <f>'Table A1'!L40/'Table A5'!L40*100</f>
        <v>94.613724643936123</v>
      </c>
      <c r="M40" s="15">
        <f>'Table A1'!M40/'Table A5'!M40*100</f>
        <v>63.90811831340465</v>
      </c>
      <c r="N40" s="15">
        <f>'Table A1'!N40/'Table A5'!N40*100</f>
        <v>84.018140589569157</v>
      </c>
      <c r="O40" s="15">
        <f>'Table A1'!O40/'Table A5'!O40*100</f>
        <v>88.165217391304353</v>
      </c>
      <c r="Q40" s="15">
        <f>'Table A1'!Q40/'Table A5'!Q40*100</f>
        <v>75.474422442244233</v>
      </c>
      <c r="R40" s="15">
        <f>'Table A1'!R40/'Table A5'!R40*100</f>
        <v>94.711942809083254</v>
      </c>
      <c r="S40" s="15">
        <f>'Table A1'!S40/'Table A5'!S40*100</f>
        <v>91.727982162764761</v>
      </c>
      <c r="T40" s="15">
        <f>'Table A1'!T40/'Table A5'!T40*100</f>
        <v>92.538641165350825</v>
      </c>
      <c r="V40" s="15">
        <f>'Table A1'!V40/'Table A5'!V40*100</f>
        <v>94.20482930890924</v>
      </c>
      <c r="W40" s="15">
        <f>'Table A1'!W40/'Table A5'!W40*100</f>
        <v>85.889477668433003</v>
      </c>
      <c r="X40" s="15">
        <f>'Table A1'!X40/'Table A5'!X40*100</f>
        <v>71.174595389896993</v>
      </c>
      <c r="Y40" s="15">
        <f>'Table A1'!Y40/'Table A5'!Y40*100</f>
        <v>102.02874049027895</v>
      </c>
      <c r="Z40" s="15">
        <f>'Table A1'!Z40/'Table A5'!Z40*100</f>
        <v>94.265372168284784</v>
      </c>
      <c r="AA40" s="15">
        <f>'Table A1'!AA40/'Table A5'!AA40*100</f>
        <v>89.911424711004344</v>
      </c>
    </row>
    <row r="41" spans="1:27" x14ac:dyDescent="0.3">
      <c r="A41" s="13">
        <v>2005</v>
      </c>
      <c r="B41" s="15">
        <f>'Table A1'!B41/'Table A5'!B41*100</f>
        <v>97.905811623246493</v>
      </c>
      <c r="C41" s="15">
        <f>'Table A1'!C41/'Table A5'!C41*100</f>
        <v>81.281138790035584</v>
      </c>
      <c r="D41" s="15">
        <f>'Table A1'!D41/'Table A5'!D41*100</f>
        <v>96.980237154150203</v>
      </c>
      <c r="E41" s="15">
        <f>'Table A1'!E41/'Table A5'!E41*100</f>
        <v>92.17970049916805</v>
      </c>
      <c r="F41" s="15">
        <f>'Table A1'!F41/'Table A5'!F41*100</f>
        <v>67.333207570898566</v>
      </c>
      <c r="G41" s="15">
        <f>'Table A1'!G41/'Table A5'!G41*100</f>
        <v>114.7865000932314</v>
      </c>
      <c r="H41" s="15">
        <f>'Table A1'!H41/'Table A5'!H41*100</f>
        <v>89.02753179842216</v>
      </c>
      <c r="I41" s="15">
        <f>'Table A1'!I41/'Table A5'!I41*100</f>
        <v>98.085831658071854</v>
      </c>
      <c r="J41" s="15">
        <f>'Table A1'!J41/'Table A5'!J41*100</f>
        <v>93.469128952999924</v>
      </c>
      <c r="K41" s="15">
        <f>'Table A1'!K41/'Table A5'!K41*100</f>
        <v>86.3376775516181</v>
      </c>
      <c r="L41" s="15">
        <f>'Table A1'!L41/'Table A5'!L41*100</f>
        <v>98.311939511165818</v>
      </c>
      <c r="M41" s="15">
        <f>'Table A1'!M41/'Table A5'!M41*100</f>
        <v>64.513742071881609</v>
      </c>
      <c r="N41" s="15">
        <f>'Table A1'!N41/'Table A5'!N41*100</f>
        <v>87.393121793653805</v>
      </c>
      <c r="O41" s="15">
        <f>'Table A1'!O41/'Table A5'!O41*100</f>
        <v>90.779000089437432</v>
      </c>
      <c r="Q41" s="15">
        <f>'Table A1'!Q41/'Table A5'!Q41*100</f>
        <v>75.849289684990737</v>
      </c>
      <c r="R41" s="15">
        <f>'Table A1'!R41/'Table A5'!R41*100</f>
        <v>91.43280737053901</v>
      </c>
      <c r="S41" s="15">
        <f>'Table A1'!S41/'Table A5'!S41*100</f>
        <v>91.361833406787127</v>
      </c>
      <c r="T41" s="15">
        <f>'Table A1'!T41/'Table A5'!T41*100</f>
        <v>91.283641599291172</v>
      </c>
      <c r="V41" s="15">
        <f>'Table A1'!V41/'Table A5'!V41*100</f>
        <v>98.173803526448353</v>
      </c>
      <c r="W41" s="15">
        <f>'Table A1'!W41/'Table A5'!W41*100</f>
        <v>94.087181700474758</v>
      </c>
      <c r="X41" s="15">
        <f>'Table A1'!X41/'Table A5'!X41*100</f>
        <v>76.825659841401347</v>
      </c>
      <c r="Y41" s="15">
        <f>'Table A1'!Y41/'Table A5'!Y41*100</f>
        <v>98.148631029986959</v>
      </c>
      <c r="Z41" s="15">
        <f>'Table A1'!Z41/'Table A5'!Z41*100</f>
        <v>97.828473831889724</v>
      </c>
      <c r="AA41" s="15">
        <f>'Table A1'!AA41/'Table A5'!AA41*100</f>
        <v>93.657086223984152</v>
      </c>
    </row>
    <row r="42" spans="1:27" x14ac:dyDescent="0.3">
      <c r="A42" s="13">
        <v>2006</v>
      </c>
      <c r="B42" s="15">
        <f>'Table A1'!B42/'Table A5'!B42*100</f>
        <v>101.5652904716882</v>
      </c>
      <c r="C42" s="15">
        <f>'Table A1'!C42/'Table A5'!C42*100</f>
        <v>89.772159131490611</v>
      </c>
      <c r="D42" s="15">
        <f>'Table A1'!D42/'Table A5'!D42*100</f>
        <v>98.737785016286651</v>
      </c>
      <c r="E42" s="15">
        <f>'Table A1'!E42/'Table A5'!E42*100</f>
        <v>90.2906208718626</v>
      </c>
      <c r="F42" s="15">
        <f>'Table A1'!F42/'Table A5'!F42*100</f>
        <v>74.000678656260604</v>
      </c>
      <c r="G42" s="15">
        <f>'Table A1'!G42/'Table A5'!G42*100</f>
        <v>113.49447874097905</v>
      </c>
      <c r="H42" s="15">
        <f>'Table A1'!H42/'Table A5'!H42*100</f>
        <v>91.41671984684109</v>
      </c>
      <c r="I42" s="15">
        <f>'Table A1'!I42/'Table A5'!I42*100</f>
        <v>99.45236439499304</v>
      </c>
      <c r="J42" s="15">
        <f>'Table A1'!J42/'Table A5'!J42*100</f>
        <v>98.14538830932274</v>
      </c>
      <c r="K42" s="15">
        <f>'Table A1'!K42/'Table A5'!K42*100</f>
        <v>88.198224004583224</v>
      </c>
      <c r="L42" s="15">
        <f>'Table A1'!L42/'Table A5'!L42*100</f>
        <v>107.60869565217391</v>
      </c>
      <c r="M42" s="15">
        <f>'Table A1'!M42/'Table A5'!M42*100</f>
        <v>71.206352659632316</v>
      </c>
      <c r="N42" s="15">
        <f>'Table A1'!N42/'Table A5'!N42*100</f>
        <v>88.855193328279</v>
      </c>
      <c r="O42" s="15">
        <f>'Table A1'!O42/'Table A5'!O42*100</f>
        <v>94.749316317228804</v>
      </c>
      <c r="Q42" s="15">
        <f>'Table A1'!Q42/'Table A5'!Q42*100</f>
        <v>77.145866245392313</v>
      </c>
      <c r="R42" s="15">
        <f>'Table A1'!R42/'Table A5'!R42*100</f>
        <v>94.792421575732476</v>
      </c>
      <c r="S42" s="15">
        <f>'Table A1'!S42/'Table A5'!S42*100</f>
        <v>95.031124944419744</v>
      </c>
      <c r="T42" s="15">
        <f>'Table A1'!T42/'Table A5'!T42*100</f>
        <v>94.246908127208471</v>
      </c>
      <c r="V42" s="15">
        <f>'Table A1'!V42/'Table A5'!V42*100</f>
        <v>102.02602780242532</v>
      </c>
      <c r="W42" s="15">
        <f>'Table A1'!W42/'Table A5'!W42*100</f>
        <v>101.76753393665159</v>
      </c>
      <c r="X42" s="15">
        <f>'Table A1'!X42/'Table A5'!X42*100</f>
        <v>85.953455236285919</v>
      </c>
      <c r="Y42" s="15">
        <f>'Table A1'!Y42/'Table A5'!Y42*100</f>
        <v>97.289937759336098</v>
      </c>
      <c r="Z42" s="15">
        <f>'Table A1'!Z42/'Table A5'!Z42*100</f>
        <v>92.918557439694311</v>
      </c>
      <c r="AA42" s="15">
        <f>'Table A1'!AA42/'Table A5'!AA42*100</f>
        <v>97.325836533187044</v>
      </c>
    </row>
    <row r="43" spans="1:27" x14ac:dyDescent="0.3">
      <c r="A43" s="13">
        <v>2007</v>
      </c>
      <c r="B43" s="15">
        <f>'Table A1'!B43/'Table A5'!B43*100</f>
        <v>100.27094622759482</v>
      </c>
      <c r="C43" s="15">
        <f>'Table A1'!C43/'Table A5'!C43*100</f>
        <v>94.312977099236633</v>
      </c>
      <c r="D43" s="15">
        <f>'Table A1'!D43/'Table A5'!D43*100</f>
        <v>99.42405792331742</v>
      </c>
      <c r="E43" s="15">
        <f>'Table A1'!E43/'Table A5'!E43*100</f>
        <v>87.157556270096464</v>
      </c>
      <c r="F43" s="15">
        <f>'Table A1'!F43/'Table A5'!F43*100</f>
        <v>75.690042936004915</v>
      </c>
      <c r="G43" s="15">
        <f>'Table A1'!G43/'Table A5'!G43*100</f>
        <v>110.42771297278189</v>
      </c>
      <c r="H43" s="15">
        <f>'Table A1'!H43/'Table A5'!H43*100</f>
        <v>92.858881765803787</v>
      </c>
      <c r="I43" s="15">
        <f>'Table A1'!I43/'Table A5'!I43*100</f>
        <v>104.18003565062388</v>
      </c>
      <c r="J43" s="15">
        <f>'Table A1'!J43/'Table A5'!J43*100</f>
        <v>100.28774542992554</v>
      </c>
      <c r="K43" s="15">
        <f>'Table A1'!K43/'Table A5'!K43*100</f>
        <v>95.569620253164572</v>
      </c>
      <c r="L43" s="15">
        <f>'Table A1'!L43/'Table A5'!L43*100</f>
        <v>111.74189975076156</v>
      </c>
      <c r="M43" s="15">
        <f>'Table A1'!M43/'Table A5'!M43*100</f>
        <v>73.782565680993741</v>
      </c>
      <c r="N43" s="15">
        <f>'Table A1'!N43/'Table A5'!N43*100</f>
        <v>92.588980984885424</v>
      </c>
      <c r="O43" s="15">
        <f>'Table A1'!O43/'Table A5'!O43*100</f>
        <v>96.419012459621598</v>
      </c>
      <c r="Q43" s="15">
        <f>'Table A1'!Q43/'Table A5'!Q43*100</f>
        <v>78.85587863463968</v>
      </c>
      <c r="R43" s="15">
        <f>'Table A1'!R43/'Table A5'!R43*100</f>
        <v>99.958805355303809</v>
      </c>
      <c r="S43" s="15">
        <f>'Table A1'!S43/'Table A5'!S43*100</f>
        <v>96.058521672671688</v>
      </c>
      <c r="T43" s="15">
        <f>'Table A1'!T43/'Table A5'!T43*100</f>
        <v>96.631785480706355</v>
      </c>
      <c r="V43" s="15">
        <f>'Table A1'!V43/'Table A5'!V43*100</f>
        <v>108.321658727935</v>
      </c>
      <c r="W43" s="15">
        <f>'Table A1'!W43/'Table A5'!W43*100</f>
        <v>108.95747599451305</v>
      </c>
      <c r="X43" s="15">
        <f>'Table A1'!X43/'Table A5'!X43*100</f>
        <v>80.928764652840385</v>
      </c>
      <c r="Y43" s="15">
        <f>'Table A1'!Y43/'Table A5'!Y43*100</f>
        <v>95.551185940764398</v>
      </c>
      <c r="Z43" s="15">
        <f>'Table A1'!Z43/'Table A5'!Z43*100</f>
        <v>89.619092405360917</v>
      </c>
      <c r="AA43" s="15">
        <f>'Table A1'!AA43/'Table A5'!AA43*100</f>
        <v>101.17739403453689</v>
      </c>
    </row>
    <row r="44" spans="1:27" x14ac:dyDescent="0.3">
      <c r="A44" s="13">
        <v>2008</v>
      </c>
      <c r="B44" s="15">
        <f>'Table A1'!B44/'Table A5'!B44*100</f>
        <v>97.910951677569102</v>
      </c>
      <c r="C44" s="15">
        <f>'Table A1'!C44/'Table A5'!C44*100</f>
        <v>105.28510638297873</v>
      </c>
      <c r="D44" s="15">
        <f>'Table A1'!D44/'Table A5'!D44*100</f>
        <v>101.3971358714635</v>
      </c>
      <c r="E44" s="15">
        <f>'Table A1'!E44/'Table A5'!E44*100</f>
        <v>87.872497153954328</v>
      </c>
      <c r="F44" s="15">
        <f>'Table A1'!F44/'Table A5'!F44*100</f>
        <v>84.051266494767162</v>
      </c>
      <c r="G44" s="15">
        <f>'Table A1'!G44/'Table A5'!G44*100</f>
        <v>112.18824358861372</v>
      </c>
      <c r="H44" s="15">
        <f>'Table A1'!H44/'Table A5'!H44*100</f>
        <v>92.540203755157023</v>
      </c>
      <c r="I44" s="15">
        <f>'Table A1'!I44/'Table A5'!I44*100</f>
        <v>99.432171058468626</v>
      </c>
      <c r="J44" s="15">
        <f>'Table A1'!J44/'Table A5'!J44*100</f>
        <v>101.08240858650173</v>
      </c>
      <c r="K44" s="15">
        <f>'Table A1'!K44/'Table A5'!K44*100</f>
        <v>97.415506958250504</v>
      </c>
      <c r="L44" s="15">
        <f>'Table A1'!L44/'Table A5'!L44*100</f>
        <v>109.65184104994532</v>
      </c>
      <c r="M44" s="15">
        <f>'Table A1'!M44/'Table A5'!M44*100</f>
        <v>71.378247468075742</v>
      </c>
      <c r="N44" s="15">
        <f>'Table A1'!N44/'Table A5'!N44*100</f>
        <v>90.612931973462736</v>
      </c>
      <c r="O44" s="15">
        <f>'Table A1'!O44/'Table A5'!O44*100</f>
        <v>95.737859500235743</v>
      </c>
      <c r="Q44" s="15">
        <f>'Table A1'!Q44/'Table A5'!Q44*100</f>
        <v>72.574236721037224</v>
      </c>
      <c r="R44" s="15">
        <f>'Table A1'!R44/'Table A5'!R44*100</f>
        <v>94.369531652084405</v>
      </c>
      <c r="S44" s="15">
        <f>'Table A1'!S44/'Table A5'!S44*100</f>
        <v>93.283186778260401</v>
      </c>
      <c r="T44" s="15">
        <f>'Table A1'!T44/'Table A5'!T44*100</f>
        <v>91.874264941729933</v>
      </c>
      <c r="V44" s="15">
        <f>'Table A1'!V44/'Table A5'!V44*100</f>
        <v>115.01128668171559</v>
      </c>
      <c r="W44" s="15">
        <f>'Table A1'!W44/'Table A5'!W44*100</f>
        <v>104.05636770709864</v>
      </c>
      <c r="X44" s="15">
        <f>'Table A1'!X44/'Table A5'!X44*100</f>
        <v>78.355219229913203</v>
      </c>
      <c r="Y44" s="15">
        <f>'Table A1'!Y44/'Table A5'!Y44*100</f>
        <v>91.162626500353014</v>
      </c>
      <c r="Z44" s="15">
        <f>'Table A1'!Z44/'Table A5'!Z44*100</f>
        <v>89.18367346938777</v>
      </c>
      <c r="AA44" s="15">
        <f>'Table A1'!AA44/'Table A5'!AA44*100</f>
        <v>102.54512400986884</v>
      </c>
    </row>
    <row r="45" spans="1:27" x14ac:dyDescent="0.3">
      <c r="A45" s="13">
        <v>2009</v>
      </c>
      <c r="B45" s="15">
        <f>'Table A1'!B45/'Table A5'!B45*100</f>
        <v>99.017914957910648</v>
      </c>
      <c r="C45" s="15">
        <f>'Table A1'!C45/'Table A5'!C45*100</f>
        <v>110.03125610470796</v>
      </c>
      <c r="D45" s="15">
        <f>'Table A1'!D45/'Table A5'!D45*100</f>
        <v>102.11002260738509</v>
      </c>
      <c r="E45" s="15">
        <f>'Table A1'!E45/'Table A5'!E45*100</f>
        <v>90.663336516565053</v>
      </c>
      <c r="F45" s="15">
        <f>'Table A1'!F45/'Table A5'!F45*100</f>
        <v>79.756682942977747</v>
      </c>
      <c r="G45" s="15">
        <f>'Table A1'!G45/'Table A5'!G45*100</f>
        <v>122.72314949201741</v>
      </c>
      <c r="H45" s="15">
        <f>'Table A1'!H45/'Table A5'!H45*100</f>
        <v>90.799498505159619</v>
      </c>
      <c r="I45" s="15">
        <f>'Table A1'!I45/'Table A5'!I45*100</f>
        <v>86.122487855986279</v>
      </c>
      <c r="J45" s="15">
        <f>'Table A1'!J45/'Table A5'!J45*100</f>
        <v>108.11112237655887</v>
      </c>
      <c r="K45" s="15">
        <f>'Table A1'!K45/'Table A5'!K45*100</f>
        <v>78.324150974426445</v>
      </c>
      <c r="L45" s="15">
        <f>'Table A1'!L45/'Table A5'!L45*100</f>
        <v>94.13437959784207</v>
      </c>
      <c r="M45" s="15">
        <f>'Table A1'!M45/'Table A5'!M45*100</f>
        <v>66.906803887935965</v>
      </c>
      <c r="N45" s="15">
        <f>'Table A1'!N45/'Table A5'!N45*100</f>
        <v>92.37821127811533</v>
      </c>
      <c r="O45" s="15">
        <f>'Table A1'!O45/'Table A5'!O45*100</f>
        <v>93.671141617038458</v>
      </c>
      <c r="Q45" s="15">
        <f>'Table A1'!Q45/'Table A5'!Q45*100</f>
        <v>69.426048565121405</v>
      </c>
      <c r="R45" s="15">
        <f>'Table A1'!R45/'Table A5'!R45*100</f>
        <v>84.328123360956681</v>
      </c>
      <c r="S45" s="15">
        <f>'Table A1'!S45/'Table A5'!S45*100</f>
        <v>96.579322442714627</v>
      </c>
      <c r="T45" s="15">
        <f>'Table A1'!T45/'Table A5'!T45*100</f>
        <v>88.438422030379201</v>
      </c>
      <c r="V45" s="15">
        <f>'Table A1'!V45/'Table A5'!V45*100</f>
        <v>108.35352815395581</v>
      </c>
      <c r="W45" s="15">
        <f>'Table A1'!W45/'Table A5'!W45*100</f>
        <v>94.503198851024933</v>
      </c>
      <c r="X45" s="15">
        <f>'Table A1'!X45/'Table A5'!X45*100</f>
        <v>66.900137960309877</v>
      </c>
      <c r="Y45" s="15">
        <f>'Table A1'!Y45/'Table A5'!Y45*100</f>
        <v>82.152422692963228</v>
      </c>
      <c r="Z45" s="15">
        <f>'Table A1'!Z45/'Table A5'!Z45*100</f>
        <v>90.771699879630873</v>
      </c>
      <c r="AA45" s="15">
        <f>'Table A1'!AA45/'Table A5'!AA45*100</f>
        <v>96.457584232254632</v>
      </c>
    </row>
    <row r="46" spans="1:27" x14ac:dyDescent="0.3">
      <c r="A46" s="13">
        <v>2010</v>
      </c>
      <c r="B46" s="15">
        <f>'Table A1'!B46/'Table A5'!B46*100</f>
        <v>104.06512949404436</v>
      </c>
      <c r="C46" s="15">
        <f>'Table A1'!C46/'Table A5'!C46*100</f>
        <v>113.11729892306201</v>
      </c>
      <c r="D46" s="15">
        <f>'Table A1'!D46/'Table A5'!D46*100</f>
        <v>99.269673178747482</v>
      </c>
      <c r="E46" s="15">
        <f>'Table A1'!E46/'Table A5'!E46*100</f>
        <v>87.700072098053354</v>
      </c>
      <c r="F46" s="15">
        <f>'Table A1'!F46/'Table A5'!F46*100</f>
        <v>82.169468029804193</v>
      </c>
      <c r="G46" s="15">
        <f>'Table A1'!G46/'Table A5'!G46*100</f>
        <v>120.72106625755106</v>
      </c>
      <c r="H46" s="15">
        <f>'Table A1'!H46/'Table A5'!H46*100</f>
        <v>89.520443255636224</v>
      </c>
      <c r="I46" s="15">
        <f>'Table A1'!I46/'Table A5'!I46*100</f>
        <v>94.990705410429527</v>
      </c>
      <c r="J46" s="15">
        <f>'Table A1'!J46/'Table A5'!J46*100</f>
        <v>99.376704324113746</v>
      </c>
      <c r="K46" s="15">
        <f>'Table A1'!K46/'Table A5'!K46*100</f>
        <v>85.669304052963028</v>
      </c>
      <c r="L46" s="15">
        <f>'Table A1'!L46/'Table A5'!L46*100</f>
        <v>109.10821357190446</v>
      </c>
      <c r="M46" s="15">
        <f>'Table A1'!M46/'Table A5'!M46*100</f>
        <v>81.227727324979881</v>
      </c>
      <c r="N46" s="15">
        <f>'Table A1'!N46/'Table A5'!N46*100</f>
        <v>100.32265242545617</v>
      </c>
      <c r="O46" s="15">
        <f>'Table A1'!O46/'Table A5'!O46*100</f>
        <v>98.397728425109023</v>
      </c>
      <c r="Q46" s="15">
        <f>'Table A1'!Q46/'Table A5'!Q46*100</f>
        <v>71.496539792387551</v>
      </c>
      <c r="R46" s="15">
        <f>'Table A1'!R46/'Table A5'!R46*100</f>
        <v>84.924414992752119</v>
      </c>
      <c r="S46" s="15">
        <f>'Table A1'!S46/'Table A5'!S46*100</f>
        <v>96.522411128284404</v>
      </c>
      <c r="T46" s="15">
        <f>'Table A1'!T46/'Table A5'!T46*100</f>
        <v>89.242854025747334</v>
      </c>
      <c r="V46" s="15">
        <f>'Table A1'!V46/'Table A5'!V46*100</f>
        <v>108.4962723308482</v>
      </c>
      <c r="W46" s="15">
        <f>'Table A1'!W46/'Table A5'!W46*100</f>
        <v>90.422464585683841</v>
      </c>
      <c r="X46" s="15">
        <f>'Table A1'!X46/'Table A5'!X46*100</f>
        <v>73.388110198163361</v>
      </c>
      <c r="Y46" s="15">
        <f>'Table A1'!Y46/'Table A5'!Y46*100</f>
        <v>83.032824780397604</v>
      </c>
      <c r="Z46" s="15">
        <f>'Table A1'!Z46/'Table A5'!Z46*100</f>
        <v>100.16440608302509</v>
      </c>
      <c r="AA46" s="15">
        <f>'Table A1'!AA46/'Table A5'!AA46*100</f>
        <v>97.024814862933624</v>
      </c>
    </row>
    <row r="47" spans="1:27" x14ac:dyDescent="0.3">
      <c r="A47" s="13">
        <v>2011</v>
      </c>
      <c r="B47" s="15">
        <f>'Table A1'!B47/'Table A5'!B47*100</f>
        <v>110.44189852700489</v>
      </c>
      <c r="C47" s="15">
        <f>'Table A1'!C47/'Table A5'!C47*100</f>
        <v>123.05013192612138</v>
      </c>
      <c r="D47" s="15">
        <f>'Table A1'!D47/'Table A5'!D47*100</f>
        <v>99.776742380120382</v>
      </c>
      <c r="E47" s="15">
        <f>'Table A1'!E47/'Table A5'!E47*100</f>
        <v>93.097985969676401</v>
      </c>
      <c r="F47" s="15">
        <f>'Table A1'!F47/'Table A5'!F47*100</f>
        <v>82.902239484340129</v>
      </c>
      <c r="G47" s="15">
        <f>'Table A1'!G47/'Table A5'!G47*100</f>
        <v>109.16925543641646</v>
      </c>
      <c r="H47" s="15">
        <f>'Table A1'!H47/'Table A5'!H47*100</f>
        <v>91.700443929743287</v>
      </c>
      <c r="I47" s="15">
        <f>'Table A1'!I47/'Table A5'!I47*100</f>
        <v>100.52568934735172</v>
      </c>
      <c r="J47" s="15">
        <f>'Table A1'!J47/'Table A5'!J47*100</f>
        <v>91.671217913708347</v>
      </c>
      <c r="K47" s="15">
        <f>'Table A1'!K47/'Table A5'!K47*100</f>
        <v>81.912497989383937</v>
      </c>
      <c r="L47" s="15">
        <f>'Table A1'!L47/'Table A5'!L47*100</f>
        <v>115.31757070004637</v>
      </c>
      <c r="M47" s="15">
        <f>'Table A1'!M47/'Table A5'!M47*100</f>
        <v>92.085308056872023</v>
      </c>
      <c r="N47" s="15">
        <f>'Table A1'!N47/'Table A5'!N47*100</f>
        <v>106.67042889390521</v>
      </c>
      <c r="O47" s="15">
        <f>'Table A1'!O47/'Table A5'!O47*100</f>
        <v>101.84596451645984</v>
      </c>
      <c r="Q47" s="15">
        <f>'Table A1'!Q47/'Table A5'!Q47*100</f>
        <v>69.921412423296374</v>
      </c>
      <c r="R47" s="15">
        <f>'Table A1'!R47/'Table A5'!R47*100</f>
        <v>90.471727585129642</v>
      </c>
      <c r="S47" s="15">
        <f>'Table A1'!S47/'Table A5'!S47*100</f>
        <v>95.506232232670015</v>
      </c>
      <c r="T47" s="15">
        <f>'Table A1'!T47/'Table A5'!T47*100</f>
        <v>90.401737242128135</v>
      </c>
      <c r="V47" s="15">
        <f>'Table A1'!V47/'Table A5'!V47*100</f>
        <v>109.93550157815287</v>
      </c>
      <c r="W47" s="15">
        <f>'Table A1'!W47/'Table A5'!W47*100</f>
        <v>91.848352713178301</v>
      </c>
      <c r="X47" s="15">
        <f>'Table A1'!X47/'Table A5'!X47*100</f>
        <v>62.685473529950528</v>
      </c>
      <c r="Y47" s="15">
        <f>'Table A1'!Y47/'Table A5'!Y47*100</f>
        <v>97.775975906405648</v>
      </c>
      <c r="Z47" s="15">
        <f>'Table A1'!Z47/'Table A5'!Z47*100</f>
        <v>111.82539682539685</v>
      </c>
      <c r="AA47" s="15">
        <f>'Table A1'!AA47/'Table A5'!AA47*100</f>
        <v>98.980105766809373</v>
      </c>
    </row>
    <row r="48" spans="1:27" x14ac:dyDescent="0.3">
      <c r="A48" s="13">
        <v>2012</v>
      </c>
      <c r="B48" s="15">
        <f>'Table A1'!B48/'Table A5'!B48*100</f>
        <v>105.18123667377399</v>
      </c>
      <c r="C48" s="15">
        <f>'Table A1'!C48/'Table A5'!C48*100</f>
        <v>111.76528599605521</v>
      </c>
      <c r="D48" s="15">
        <f>'Table A1'!D48/'Table A5'!D48*100</f>
        <v>100.21549512570549</v>
      </c>
      <c r="E48" s="15">
        <f>'Table A1'!E48/'Table A5'!E48*100</f>
        <v>86.014419722459095</v>
      </c>
      <c r="F48" s="15">
        <f>'Table A1'!F48/'Table A5'!F48*100</f>
        <v>80.022446689113352</v>
      </c>
      <c r="G48" s="15">
        <f>'Table A1'!G48/'Table A5'!G48*100</f>
        <v>101.48294611962432</v>
      </c>
      <c r="H48" s="15">
        <f>'Table A1'!H48/'Table A5'!H48*100</f>
        <v>92.92702812882186</v>
      </c>
      <c r="I48" s="15">
        <f>'Table A1'!I48/'Table A5'!I48*100</f>
        <v>104.86377396569122</v>
      </c>
      <c r="J48" s="15">
        <f>'Table A1'!J48/'Table A5'!J48*100</f>
        <v>95.599924299772894</v>
      </c>
      <c r="K48" s="15">
        <f>'Table A1'!K48/'Table A5'!K48*100</f>
        <v>98.825900289143959</v>
      </c>
      <c r="L48" s="15">
        <f>'Table A1'!L48/'Table A5'!L48*100</f>
        <v>115.92186492214134</v>
      </c>
      <c r="M48" s="15">
        <f>'Table A1'!M48/'Table A5'!M48*100</f>
        <v>94.386210109480558</v>
      </c>
      <c r="N48" s="15">
        <f>'Table A1'!N48/'Table A5'!N48*100</f>
        <v>93.401930624801096</v>
      </c>
      <c r="O48" s="15">
        <f>'Table A1'!O48/'Table A5'!O48*100</f>
        <v>99.97963132701905</v>
      </c>
      <c r="Q48" s="15">
        <f>'Table A1'!Q48/'Table A5'!Q48*100</f>
        <v>74.186367009434974</v>
      </c>
      <c r="R48" s="15">
        <f>'Table A1'!R48/'Table A5'!R48*100</f>
        <v>90.016778523489933</v>
      </c>
      <c r="S48" s="15">
        <f>'Table A1'!S48/'Table A5'!S48*100</f>
        <v>93.120627517489922</v>
      </c>
      <c r="T48" s="15">
        <f>'Table A1'!T48/'Table A5'!T48*100</f>
        <v>89.699296225207931</v>
      </c>
      <c r="V48" s="15">
        <f>'Table A1'!V48/'Table A5'!V48*100</f>
        <v>103.54150799695354</v>
      </c>
      <c r="W48" s="15">
        <f>'Table A1'!W48/'Table A5'!W48*100</f>
        <v>99.427387914230025</v>
      </c>
      <c r="X48" s="15">
        <f>'Table A1'!X48/'Table A5'!X48*100</f>
        <v>67.146999384939804</v>
      </c>
      <c r="Y48" s="15">
        <f>'Table A1'!Y48/'Table A5'!Y48*100</f>
        <v>101.52065365410803</v>
      </c>
      <c r="Z48" s="15">
        <f>'Table A1'!Z48/'Table A5'!Z48*100</f>
        <v>117.7071509648127</v>
      </c>
      <c r="AA48" s="15">
        <f>'Table A1'!AA48/'Table A5'!AA48*100</f>
        <v>97.940230979878578</v>
      </c>
    </row>
    <row r="49" spans="1:27" x14ac:dyDescent="0.3">
      <c r="A49" s="13">
        <v>2013</v>
      </c>
      <c r="B49" s="15">
        <f>'Table A1'!B49/'Table A5'!B49*100</f>
        <v>104.46601941747574</v>
      </c>
      <c r="C49" s="15">
        <f>'Table A1'!C49/'Table A5'!C49*100</f>
        <v>105.41915289054093</v>
      </c>
      <c r="D49" s="15">
        <f>'Table A1'!D49/'Table A5'!D49*100</f>
        <v>103.7518187487009</v>
      </c>
      <c r="E49" s="15">
        <f>'Table A1'!E49/'Table A5'!E49*100</f>
        <v>88.521923045635717</v>
      </c>
      <c r="F49" s="15">
        <f>'Table A1'!F49/'Table A5'!F49*100</f>
        <v>86.84694145444999</v>
      </c>
      <c r="G49" s="15">
        <f>'Table A1'!G49/'Table A5'!G49*100</f>
        <v>98.812586582228377</v>
      </c>
      <c r="H49" s="15">
        <f>'Table A1'!H49/'Table A5'!H49*100</f>
        <v>88.315326130452192</v>
      </c>
      <c r="I49" s="15">
        <f>'Table A1'!I49/'Table A5'!I49*100</f>
        <v>95.633229137065456</v>
      </c>
      <c r="J49" s="15">
        <f>'Table A1'!J49/'Table A5'!J49*100</f>
        <v>92.767915844838924</v>
      </c>
      <c r="K49" s="15">
        <f>'Table A1'!K49/'Table A5'!K49*100</f>
        <v>98.172681589767024</v>
      </c>
      <c r="L49" s="15">
        <f>'Table A1'!L49/'Table A5'!L49*100</f>
        <v>104.87181912780248</v>
      </c>
      <c r="M49" s="15">
        <f>'Table A1'!M49/'Table A5'!M49*100</f>
        <v>99.816576865757185</v>
      </c>
      <c r="N49" s="15">
        <f>'Table A1'!N49/'Table A5'!N49*100</f>
        <v>99.469869090122245</v>
      </c>
      <c r="O49" s="15">
        <f>'Table A1'!O49/'Table A5'!O49*100</f>
        <v>99.192806784510054</v>
      </c>
      <c r="Q49" s="15">
        <f>'Table A1'!Q49/'Table A5'!Q49*100</f>
        <v>81.458398254908076</v>
      </c>
      <c r="R49" s="15">
        <f>'Table A1'!R49/'Table A5'!R49*100</f>
        <v>95.53106825834098</v>
      </c>
      <c r="S49" s="15">
        <f>'Table A1'!S49/'Table A5'!S49*100</f>
        <v>91.969367691193213</v>
      </c>
      <c r="T49" s="15">
        <f>'Table A1'!T49/'Table A5'!T49*100</f>
        <v>92.154213862620807</v>
      </c>
      <c r="V49" s="15">
        <f>'Table A1'!V49/'Table A5'!V49*100</f>
        <v>103.43638525564805</v>
      </c>
      <c r="W49" s="15">
        <f>'Table A1'!W49/'Table A5'!W49*100</f>
        <v>104.71325748781055</v>
      </c>
      <c r="X49" s="15">
        <f>'Table A1'!X49/'Table A5'!X49*100</f>
        <v>74.043321299639004</v>
      </c>
      <c r="Y49" s="15">
        <f>'Table A1'!Y49/'Table A5'!Y49*100</f>
        <v>109.03935185185183</v>
      </c>
      <c r="Z49" s="15">
        <f>'Table A1'!Z49/'Table A5'!Z49*100</f>
        <v>111.07366393837266</v>
      </c>
      <c r="AA49" s="15">
        <f>'Table A1'!AA49/'Table A5'!AA49*100</f>
        <v>99.077133416885033</v>
      </c>
    </row>
    <row r="50" spans="1:27" x14ac:dyDescent="0.3">
      <c r="A50" s="13">
        <v>2014</v>
      </c>
      <c r="B50" s="15">
        <f>'Table A1'!B50/'Table A5'!B50*100</f>
        <v>109.37364542696142</v>
      </c>
      <c r="C50" s="15">
        <f>'Table A1'!C50/'Table A5'!C50*100</f>
        <v>104.05445692139521</v>
      </c>
      <c r="D50" s="15">
        <f>'Table A1'!D50/'Table A5'!D50*100</f>
        <v>100.65953832317378</v>
      </c>
      <c r="E50" s="15">
        <f>'Table A1'!E50/'Table A5'!E50*100</f>
        <v>80.045259839974136</v>
      </c>
      <c r="F50" s="15">
        <f>'Table A1'!F50/'Table A5'!F50*100</f>
        <v>93.531146332473284</v>
      </c>
      <c r="G50" s="15">
        <f>'Table A1'!G50/'Table A5'!G50*100</f>
        <v>95.225677031093269</v>
      </c>
      <c r="H50" s="15">
        <f>'Table A1'!H50/'Table A5'!H50*100</f>
        <v>93.024822012699644</v>
      </c>
      <c r="I50" s="15">
        <f>'Table A1'!I50/'Table A5'!I50*100</f>
        <v>99.508575833493921</v>
      </c>
      <c r="J50" s="15">
        <f>'Table A1'!J50/'Table A5'!J50*100</f>
        <v>97.756991505201867</v>
      </c>
      <c r="K50" s="15">
        <f>'Table A1'!K50/'Table A5'!K50*100</f>
        <v>97.687100413689365</v>
      </c>
      <c r="L50" s="15">
        <f>'Table A1'!L50/'Table A5'!L50*100</f>
        <v>113.37391987431265</v>
      </c>
      <c r="M50" s="15">
        <f>'Table A1'!M50/'Table A5'!M50*100</f>
        <v>100.76743410076743</v>
      </c>
      <c r="N50" s="15">
        <f>'Table A1'!N50/'Table A5'!N50*100</f>
        <v>105.53614326272111</v>
      </c>
      <c r="O50" s="15">
        <f>'Table A1'!O50/'Table A5'!O50*100</f>
        <v>101.99142156862746</v>
      </c>
      <c r="Q50" s="15">
        <f>'Table A1'!Q50/'Table A5'!Q50*100</f>
        <v>88.715460873233511</v>
      </c>
      <c r="R50" s="15">
        <f>'Table A1'!R50/'Table A5'!R50*100</f>
        <v>98.218803764801137</v>
      </c>
      <c r="S50" s="15">
        <f>'Table A1'!S50/'Table A5'!S50*100</f>
        <v>92.61832829808661</v>
      </c>
      <c r="T50" s="15">
        <f>'Table A1'!T50/'Table A5'!T50*100</f>
        <v>94.011000203707468</v>
      </c>
      <c r="V50" s="15">
        <f>'Table A1'!V50/'Table A5'!V50*100</f>
        <v>102.76508226691041</v>
      </c>
      <c r="W50" s="15">
        <f>'Table A1'!W50/'Table A5'!W50*100</f>
        <v>104.10097997443546</v>
      </c>
      <c r="X50" s="15">
        <f>'Table A1'!X50/'Table A5'!X50*100</f>
        <v>73.634471995838396</v>
      </c>
      <c r="Y50" s="15">
        <f>'Table A1'!Y50/'Table A5'!Y50*100</f>
        <v>103.55160932297447</v>
      </c>
      <c r="Z50" s="15">
        <f>'Table A1'!Z50/'Table A5'!Z50*100</f>
        <v>113.03081232492997</v>
      </c>
      <c r="AA50" s="15">
        <f>'Table A1'!AA50/'Table A5'!AA50*100</f>
        <v>99.083854278939427</v>
      </c>
    </row>
    <row r="51" spans="1:27" x14ac:dyDescent="0.3">
      <c r="A51" s="13">
        <v>2015</v>
      </c>
      <c r="B51" s="15">
        <f>'Table A1'!B51/'Table A5'!B51*100</f>
        <v>104.68522750883025</v>
      </c>
      <c r="C51" s="15">
        <f>'Table A1'!C51/'Table A5'!C51*100</f>
        <v>100.31366398745345</v>
      </c>
      <c r="D51" s="15">
        <f>'Table A1'!D51/'Table A5'!D51*100</f>
        <v>102.50606305578012</v>
      </c>
      <c r="E51" s="15">
        <f>'Table A1'!E51/'Table A5'!E51*100</f>
        <v>99.92114342040415</v>
      </c>
      <c r="F51" s="15">
        <f>'Table A1'!F51/'Table A5'!F51*100</f>
        <v>101.93061263499953</v>
      </c>
      <c r="G51" s="15">
        <f>'Table A1'!G51/'Table A5'!G51*100</f>
        <v>95.702694580787352</v>
      </c>
      <c r="H51" s="15">
        <f>'Table A1'!H51/'Table A5'!H51*100</f>
        <v>92.211574596016547</v>
      </c>
      <c r="I51" s="15">
        <f>'Table A1'!I51/'Table A5'!I51*100</f>
        <v>97.507109004739348</v>
      </c>
      <c r="J51" s="15">
        <f>'Table A1'!J51/'Table A5'!J51*100</f>
        <v>101.7575942294016</v>
      </c>
      <c r="K51" s="15">
        <f>'Table A1'!K51/'Table A5'!K51*100</f>
        <v>92.419540739427248</v>
      </c>
      <c r="L51" s="15">
        <f>'Table A1'!L51/'Table A5'!L51*100</f>
        <v>99.752229930624381</v>
      </c>
      <c r="M51" s="15">
        <f>'Table A1'!M51/'Table A5'!M51*100</f>
        <v>100.564617314931</v>
      </c>
      <c r="N51" s="15">
        <f>'Table A1'!N51/'Table A5'!N51*100</f>
        <v>102.51686837313912</v>
      </c>
      <c r="O51" s="15">
        <f>'Table A1'!O51/'Table A5'!O51*100</f>
        <v>100.2511805485783</v>
      </c>
      <c r="Q51" s="15">
        <f>'Table A1'!Q51/'Table A5'!Q51*100</f>
        <v>93.903315200656863</v>
      </c>
      <c r="R51" s="15">
        <f>'Table A1'!R51/'Table A5'!R51*100</f>
        <v>98.087594133967499</v>
      </c>
      <c r="S51" s="15">
        <f>'Table A1'!S51/'Table A5'!S51*100</f>
        <v>96.805597809552779</v>
      </c>
      <c r="T51" s="15">
        <f>'Table A1'!T51/'Table A5'!T51*100</f>
        <v>96.859854604200322</v>
      </c>
      <c r="V51" s="15">
        <f>'Table A1'!V51/'Table A5'!V51*100</f>
        <v>104.5884527563336</v>
      </c>
      <c r="W51" s="15">
        <f>'Table A1'!W51/'Table A5'!W51*100</f>
        <v>96.821152703505646</v>
      </c>
      <c r="X51" s="15">
        <f>'Table A1'!X51/'Table A5'!X51*100</f>
        <v>82.589914545966764</v>
      </c>
      <c r="Y51" s="15">
        <f>'Table A1'!Y51/'Table A5'!Y51*100</f>
        <v>103.29635499207606</v>
      </c>
      <c r="Z51" s="15">
        <f>'Table A1'!Z51/'Table A5'!Z51*100</f>
        <v>111.42602097746037</v>
      </c>
      <c r="AA51" s="15">
        <f>'Table A1'!AA51/'Table A5'!AA51*100</f>
        <v>100.71018276762402</v>
      </c>
    </row>
    <row r="52" spans="1:27" x14ac:dyDescent="0.3">
      <c r="A52" s="13">
        <v>2016</v>
      </c>
      <c r="B52" s="15">
        <f>'Table A1'!B52/'Table A5'!B52*100</f>
        <v>100</v>
      </c>
      <c r="C52" s="15">
        <f>'Table A1'!C52/'Table A5'!C52*100</f>
        <v>100</v>
      </c>
      <c r="D52" s="15">
        <f>'Table A1'!D52/'Table A5'!D52*100</f>
        <v>100</v>
      </c>
      <c r="E52" s="15">
        <f>'Table A1'!E52/'Table A5'!E52*100</f>
        <v>100</v>
      </c>
      <c r="F52" s="15">
        <f>'Table A1'!F52/'Table A5'!F52*100</f>
        <v>100</v>
      </c>
      <c r="G52" s="15">
        <f>'Table A1'!G52/'Table A5'!G52*100</f>
        <v>100</v>
      </c>
      <c r="H52" s="15">
        <f>'Table A1'!H52/'Table A5'!H52*100</f>
        <v>100</v>
      </c>
      <c r="I52" s="15">
        <f>'Table A1'!I52/'Table A5'!I52*100</f>
        <v>100</v>
      </c>
      <c r="J52" s="15">
        <f>'Table A1'!J52/'Table A5'!J52*100</f>
        <v>100</v>
      </c>
      <c r="K52" s="15">
        <f>'Table A1'!K52/'Table A5'!K52*100</f>
        <v>100</v>
      </c>
      <c r="L52" s="15">
        <f>'Table A1'!L52/'Table A5'!L52*100</f>
        <v>100</v>
      </c>
      <c r="M52" s="15">
        <f>'Table A1'!M52/'Table A5'!M52*100</f>
        <v>100</v>
      </c>
      <c r="N52" s="15">
        <f>'Table A1'!N52/'Table A5'!N52*100</f>
        <v>100</v>
      </c>
      <c r="O52" s="15">
        <f>'Table A1'!O52/'Table A5'!O52*100</f>
        <v>100</v>
      </c>
      <c r="Q52" s="15">
        <f>'Table A1'!Q52/'Table A5'!Q52*100</f>
        <v>100</v>
      </c>
      <c r="R52" s="15">
        <f>'Table A1'!R52/'Table A5'!R52*100</f>
        <v>100</v>
      </c>
      <c r="S52" s="15">
        <f>'Table A1'!S52/'Table A5'!S52*100</f>
        <v>100</v>
      </c>
      <c r="T52" s="15">
        <f>'Table A1'!T52/'Table A5'!T52*100</f>
        <v>100</v>
      </c>
      <c r="V52" s="15">
        <f>'Table A1'!V52/'Table A5'!V52*100</f>
        <v>100</v>
      </c>
      <c r="W52" s="15">
        <f>'Table A1'!W52/'Table A5'!W52*100</f>
        <v>100</v>
      </c>
      <c r="X52" s="15">
        <f>'Table A1'!X52/'Table A5'!X52*100</f>
        <v>100</v>
      </c>
      <c r="Y52" s="15">
        <f>'Table A1'!Y52/'Table A5'!Y52*100</f>
        <v>100</v>
      </c>
      <c r="Z52" s="15">
        <f>'Table A1'!Z52/'Table A5'!Z52*100</f>
        <v>100</v>
      </c>
      <c r="AA52" s="15">
        <f>'Table A1'!AA52/'Table A5'!AA52*100</f>
        <v>100</v>
      </c>
    </row>
    <row r="53" spans="1:27" x14ac:dyDescent="0.3">
      <c r="A53" s="13">
        <v>2017</v>
      </c>
      <c r="B53" s="15">
        <f>'Table A1'!B53/'Table A5'!B53*100</f>
        <v>100.66619561925911</v>
      </c>
      <c r="C53" s="15">
        <f>'Table A1'!C53/'Table A5'!C53*100</f>
        <v>103.29205366357068</v>
      </c>
      <c r="D53" s="15">
        <f>'Table A1'!D53/'Table A5'!D53*100</f>
        <v>101.50602409638554</v>
      </c>
      <c r="E53" s="15">
        <f>'Table A1'!E53/'Table A5'!E53*100</f>
        <v>105.27301092043682</v>
      </c>
      <c r="F53" s="15">
        <f>'Table A1'!F53/'Table A5'!F53*100</f>
        <v>101.27331951436184</v>
      </c>
      <c r="G53" s="15">
        <f>'Table A1'!G53/'Table A5'!G53*100</f>
        <v>91.666666666666671</v>
      </c>
      <c r="H53" s="15">
        <f>'Table A1'!H53/'Table A5'!H53*100</f>
        <v>92.934478252753408</v>
      </c>
      <c r="I53" s="15">
        <f>'Table A1'!I53/'Table A5'!I53*100</f>
        <v>100.93588211867781</v>
      </c>
      <c r="J53" s="15">
        <f>'Table A1'!J53/'Table A5'!J53*100</f>
        <v>108.6699813548788</v>
      </c>
      <c r="K53" s="15">
        <f>'Table A1'!K53/'Table A5'!K53*100</f>
        <v>97.677959649790637</v>
      </c>
      <c r="L53" s="15">
        <f>'Table A1'!L53/'Table A5'!L53*100</f>
        <v>105.72808833678397</v>
      </c>
      <c r="M53" s="15">
        <f>'Table A1'!M53/'Table A5'!M53*100</f>
        <v>103.5438209015159</v>
      </c>
      <c r="N53" s="15">
        <f>'Table A1'!N53/'Table A5'!N53*100</f>
        <v>106.13747140157169</v>
      </c>
      <c r="O53" s="15">
        <f>'Table A1'!O53/'Table A5'!O53*100</f>
        <v>101.00790513833992</v>
      </c>
      <c r="Q53" s="15">
        <f>'Table A1'!Q53/'Table A5'!Q53*100</f>
        <v>102.09691983545702</v>
      </c>
      <c r="R53" s="15">
        <f>'Table A1'!R53/'Table A5'!R53*100</f>
        <v>100.7101167315175</v>
      </c>
      <c r="S53" s="15">
        <f>'Table A1'!S53/'Table A5'!S53*100</f>
        <v>100.65153010858833</v>
      </c>
      <c r="T53" s="15">
        <f>'Table A1'!T53/'Table A5'!T53*100</f>
        <v>100.94590600059119</v>
      </c>
      <c r="V53" s="15">
        <f>'Table A1'!V53/'Table A5'!V53*100</f>
        <v>109.22219929853519</v>
      </c>
      <c r="W53" s="15">
        <f>'Table A1'!W53/'Table A5'!W53*100</f>
        <v>108.04597701149426</v>
      </c>
      <c r="X53" s="15">
        <f>'Table A1'!X53/'Table A5'!X53*100</f>
        <v>111.71070080587575</v>
      </c>
      <c r="Y53" s="15">
        <f>'Table A1'!Y53/'Table A5'!Y53*100</f>
        <v>101.23299735786281</v>
      </c>
      <c r="Z53" s="15">
        <f>'Table A1'!Z53/'Table A5'!Z53*100</f>
        <v>102.69722165889273</v>
      </c>
      <c r="AA53" s="15">
        <f>'Table A1'!AA53/'Table A5'!AA53*100</f>
        <v>106.97983829700132</v>
      </c>
    </row>
    <row r="54" spans="1:27" x14ac:dyDescent="0.3">
      <c r="A54" s="13">
        <v>2018</v>
      </c>
      <c r="B54" s="15">
        <f>'Table A1'!B54/'Table A5'!B54*100</f>
        <v>99.724626278520844</v>
      </c>
      <c r="C54" s="15">
        <f>'Table A1'!C54/'Table A5'!C54*100</f>
        <v>100.82188930503537</v>
      </c>
      <c r="D54" s="15">
        <f>'Table A1'!D54/'Table A5'!D54*100</f>
        <v>98.158074261767865</v>
      </c>
      <c r="E54" s="15">
        <f>'Table A1'!E54/'Table A5'!E54*100</f>
        <v>89.150684931506845</v>
      </c>
      <c r="F54" s="15">
        <f>'Table A1'!F54/'Table A5'!F54*100</f>
        <v>100.61361457334613</v>
      </c>
      <c r="G54" s="15">
        <f>'Table A1'!G54/'Table A5'!G54*100</f>
        <v>94.715599774732482</v>
      </c>
      <c r="H54" s="15">
        <f>'Table A1'!H54/'Table A5'!H54*100</f>
        <v>92.79733587059944</v>
      </c>
      <c r="I54" s="15">
        <f>'Table A1'!I54/'Table A5'!I54*100</f>
        <v>93.044289044289059</v>
      </c>
      <c r="J54" s="15">
        <f>'Table A1'!J54/'Table A5'!J54*100</f>
        <v>128.87240675051061</v>
      </c>
      <c r="K54" s="15">
        <f>'Table A1'!K54/'Table A5'!K54*100</f>
        <v>86.705565529622973</v>
      </c>
      <c r="L54" s="15">
        <f>'Table A1'!L54/'Table A5'!L54*100</f>
        <v>105.26767821356999</v>
      </c>
      <c r="M54" s="15">
        <f>'Table A1'!M54/'Table A5'!M54*100</f>
        <v>98.481037151702793</v>
      </c>
      <c r="N54" s="15">
        <f>'Table A1'!N54/'Table A5'!N54*100</f>
        <v>109.10508263174307</v>
      </c>
      <c r="O54" s="15">
        <f>'Table A1'!O54/'Table A5'!O54*100</f>
        <v>100.31134461957578</v>
      </c>
      <c r="Q54" s="15">
        <f>'Table A1'!Q54/'Table A5'!Q54*100</f>
        <v>97.094361334867656</v>
      </c>
      <c r="R54" s="15">
        <f>'Table A1'!R54/'Table A5'!R54*100</f>
        <v>102.60080456544112</v>
      </c>
      <c r="S54" s="15">
        <f>'Table A1'!S54/'Table A5'!S54*100</f>
        <v>105.98377281947262</v>
      </c>
      <c r="T54" s="15">
        <f>'Table A1'!T54/'Table A5'!T54*100</f>
        <v>103.95319107090175</v>
      </c>
      <c r="V54" s="15">
        <f>'Table A1'!V54/'Table A5'!V54*100</f>
        <v>109.7032640949555</v>
      </c>
      <c r="W54" s="15">
        <f>'Table A1'!W54/'Table A5'!W54*100</f>
        <v>109.79006863140897</v>
      </c>
      <c r="X54" s="15">
        <f>'Table A1'!X54/'Table A5'!X54*100</f>
        <v>115.32106253921772</v>
      </c>
      <c r="Y54" s="15">
        <f>'Table A1'!Y54/'Table A5'!Y54*100</f>
        <v>109.27956147220048</v>
      </c>
      <c r="Z54" s="15">
        <f>'Table A1'!Z54/'Table A5'!Z54*100</f>
        <v>104.1015821828076</v>
      </c>
      <c r="AA54" s="15">
        <f>'Table A1'!AA54/'Table A5'!AA54*100</f>
        <v>109.46822308690012</v>
      </c>
    </row>
    <row r="55" spans="1:27" x14ac:dyDescent="0.3">
      <c r="A55" s="13">
        <v>2019</v>
      </c>
      <c r="B55" s="15">
        <f>'Table A1'!B55/'Table A5'!B55*100</f>
        <v>100.82482325216024</v>
      </c>
      <c r="C55" s="15">
        <f>'Table A1'!C55/'Table A5'!C55*100</f>
        <v>97.300061362241763</v>
      </c>
      <c r="D55" s="15">
        <f>'Table A1'!D55/'Table A5'!D55*100</f>
        <v>98.02586121804363</v>
      </c>
      <c r="E55" s="15">
        <f>'Table A1'!E55/'Table A5'!E55*100</f>
        <v>77.55410566518141</v>
      </c>
      <c r="F55" s="15">
        <f>'Table A1'!F55/'Table A5'!F55*100</f>
        <v>99.668551374536946</v>
      </c>
      <c r="G55" s="15">
        <f>'Table A1'!G55/'Table A5'!G55*100</f>
        <v>92.073645086005712</v>
      </c>
      <c r="H55" s="15">
        <f>'Table A1'!H55/'Table A5'!H55*100</f>
        <v>90.824712365851283</v>
      </c>
      <c r="I55" s="15">
        <f>'Table A1'!I55/'Table A5'!I55*100</f>
        <v>91.377883996690869</v>
      </c>
      <c r="J55" s="15">
        <f>'Table A1'!J55/'Table A5'!J55*100</f>
        <v>133.32225177304966</v>
      </c>
      <c r="K55" s="15">
        <f>'Table A1'!K55/'Table A5'!K55*100</f>
        <v>92.830188679245282</v>
      </c>
      <c r="L55" s="15">
        <f>'Table A1'!L55/'Table A5'!L55*100</f>
        <v>96.348656492837748</v>
      </c>
      <c r="M55" s="15">
        <f>'Table A1'!M55/'Table A5'!M55*100</f>
        <v>91.53128905123522</v>
      </c>
      <c r="N55" s="15">
        <f>'Table A1'!N55/'Table A5'!N55*100</f>
        <v>103.51626016260163</v>
      </c>
      <c r="O55" s="15">
        <f>'Table A1'!O55/'Table A5'!O55*100</f>
        <v>97.508177794881661</v>
      </c>
      <c r="Q55" s="15">
        <f>'Table A1'!Q55/'Table A5'!Q55*100</f>
        <v>97.514412626405829</v>
      </c>
      <c r="R55" s="15">
        <f>'Table A1'!R55/'Table A5'!R55*100</f>
        <v>102.53439536567703</v>
      </c>
      <c r="S55" s="15">
        <f>'Table A1'!S55/'Table A5'!S55*100</f>
        <v>110.63129755295084</v>
      </c>
      <c r="T55" s="15">
        <f>'Table A1'!T55/'Table A5'!T55*100</f>
        <v>107.01357466063351</v>
      </c>
      <c r="V55" s="15">
        <f>'Table A1'!V55/'Table A5'!V55*100</f>
        <v>107.41709481550676</v>
      </c>
      <c r="W55" s="15">
        <f>'Table A1'!W55/'Table A5'!W55*100</f>
        <v>98.359561278016216</v>
      </c>
      <c r="X55" s="15">
        <f>'Table A1'!X55/'Table A5'!X55*100</f>
        <v>128.90284672272315</v>
      </c>
      <c r="Y55" s="15">
        <f>'Table A1'!Y55/'Table A5'!Y55*100</f>
        <v>105.14651335311574</v>
      </c>
      <c r="Z55" s="15">
        <f>'Table A1'!Z55/'Table A5'!Z55*100</f>
        <v>101.36442810141281</v>
      </c>
      <c r="AA55" s="15">
        <f>'Table A1'!AA55/'Table A5'!AA55*100</f>
        <v>105.42066629023151</v>
      </c>
    </row>
    <row r="57" spans="1:27" x14ac:dyDescent="0.3">
      <c r="A57" s="9" t="s">
        <v>4</v>
      </c>
    </row>
    <row r="58" spans="1:27" x14ac:dyDescent="0.3">
      <c r="A58" s="13">
        <v>1971</v>
      </c>
      <c r="B58" s="11">
        <f t="shared" ref="B58:O58" si="0">LN(B7/B6)*100</f>
        <v>0.54733758761668205</v>
      </c>
      <c r="C58" s="11">
        <f t="shared" si="0"/>
        <v>6.4547593856513998</v>
      </c>
      <c r="D58" s="11">
        <f t="shared" si="0"/>
        <v>0.97542232830726761</v>
      </c>
      <c r="E58" s="11">
        <f t="shared" si="0"/>
        <v>3.6434101913344756</v>
      </c>
      <c r="F58" s="11">
        <f t="shared" si="0"/>
        <v>3.9540089902930746</v>
      </c>
      <c r="G58" s="11">
        <f t="shared" si="0"/>
        <v>1.4157013079862768</v>
      </c>
      <c r="H58" s="11">
        <f t="shared" si="0"/>
        <v>6.6776766185742309</v>
      </c>
      <c r="I58" s="11">
        <f t="shared" si="0"/>
        <v>-3.1114064300940014</v>
      </c>
      <c r="J58" s="11">
        <f t="shared" si="0"/>
        <v>2.3309458307089312</v>
      </c>
      <c r="K58" s="11">
        <f t="shared" si="0"/>
        <v>0.7385782797696232</v>
      </c>
      <c r="L58" s="11">
        <f t="shared" si="0"/>
        <v>-1.8872383213273618</v>
      </c>
      <c r="M58" s="11">
        <f t="shared" si="0"/>
        <v>3.4578298431152135</v>
      </c>
      <c r="N58" s="11">
        <f t="shared" si="0"/>
        <v>2.3995225321747968</v>
      </c>
      <c r="O58" s="11">
        <f t="shared" si="0"/>
        <v>1.5564049276829761</v>
      </c>
      <c r="Q58" s="11">
        <f t="shared" ref="Q58:T58" si="1">LN(Q7/Q6)*100</f>
        <v>-1.6262384842216422</v>
      </c>
      <c r="R58" s="11">
        <f t="shared" si="1"/>
        <v>0.48900733746129005</v>
      </c>
      <c r="S58" s="11">
        <f t="shared" si="1"/>
        <v>2.4883821644293773</v>
      </c>
      <c r="T58" s="11">
        <f t="shared" si="1"/>
        <v>1.6818733110495068</v>
      </c>
      <c r="V58" s="11" t="e">
        <f t="shared" ref="V58:AA58" si="2">LN(V7/V6)*100</f>
        <v>#N/A</v>
      </c>
      <c r="W58" s="11" t="e">
        <f t="shared" si="2"/>
        <v>#N/A</v>
      </c>
      <c r="X58" s="11" t="e">
        <f t="shared" si="2"/>
        <v>#N/A</v>
      </c>
      <c r="Y58" s="11" t="e">
        <f t="shared" si="2"/>
        <v>#N/A</v>
      </c>
      <c r="Z58" s="11" t="e">
        <f t="shared" si="2"/>
        <v>#N/A</v>
      </c>
      <c r="AA58" s="11">
        <f t="shared" si="2"/>
        <v>5.9403598532644031</v>
      </c>
    </row>
    <row r="59" spans="1:27" x14ac:dyDescent="0.3">
      <c r="A59" s="13">
        <v>1972</v>
      </c>
      <c r="B59" s="11">
        <f t="shared" ref="B59:O74" si="3">LN(B8/B7)*100</f>
        <v>2.3299064096033302</v>
      </c>
      <c r="C59" s="11">
        <f t="shared" si="3"/>
        <v>2.5340072638208313</v>
      </c>
      <c r="D59" s="11">
        <f t="shared" si="3"/>
        <v>3.63820723258848</v>
      </c>
      <c r="E59" s="11">
        <f t="shared" si="3"/>
        <v>-1.0833138062651282</v>
      </c>
      <c r="F59" s="11">
        <f t="shared" si="3"/>
        <v>5.4041744888140242</v>
      </c>
      <c r="G59" s="11">
        <f t="shared" si="3"/>
        <v>4.7843993587375309</v>
      </c>
      <c r="H59" s="11">
        <f t="shared" si="3"/>
        <v>4.4498587857299876</v>
      </c>
      <c r="I59" s="11">
        <f t="shared" si="3"/>
        <v>4.4678528887779771</v>
      </c>
      <c r="J59" s="11">
        <f t="shared" si="3"/>
        <v>6.7921068622265741</v>
      </c>
      <c r="K59" s="11">
        <f t="shared" si="3"/>
        <v>3.8819585871259465</v>
      </c>
      <c r="L59" s="11">
        <f t="shared" si="3"/>
        <v>-0.80885134179919438</v>
      </c>
      <c r="M59" s="11">
        <f t="shared" si="3"/>
        <v>0.24382745175766415</v>
      </c>
      <c r="N59" s="11">
        <f t="shared" si="3"/>
        <v>1.2321724992466625</v>
      </c>
      <c r="O59" s="11">
        <f t="shared" si="3"/>
        <v>2.858830520310554</v>
      </c>
      <c r="Q59" s="11">
        <f t="shared" ref="Q59:T59" si="4">LN(Q8/Q7)*100</f>
        <v>-12.790237906000259</v>
      </c>
      <c r="R59" s="11">
        <f t="shared" si="4"/>
        <v>2.7176958359678225</v>
      </c>
      <c r="S59" s="11">
        <f t="shared" si="4"/>
        <v>-0.69131380084885219</v>
      </c>
      <c r="T59" s="11">
        <f t="shared" si="4"/>
        <v>1.7095237590384327</v>
      </c>
      <c r="V59" s="11" t="e">
        <f t="shared" ref="V59:AA59" si="5">LN(V8/V7)*100</f>
        <v>#N/A</v>
      </c>
      <c r="W59" s="11" t="e">
        <f t="shared" si="5"/>
        <v>#N/A</v>
      </c>
      <c r="X59" s="11" t="e">
        <f t="shared" si="5"/>
        <v>#N/A</v>
      </c>
      <c r="Y59" s="11" t="e">
        <f t="shared" si="5"/>
        <v>#N/A</v>
      </c>
      <c r="Z59" s="11" t="e">
        <f t="shared" si="5"/>
        <v>#N/A</v>
      </c>
      <c r="AA59" s="11">
        <f t="shared" si="5"/>
        <v>5.6149220137657716</v>
      </c>
    </row>
    <row r="60" spans="1:27" x14ac:dyDescent="0.3">
      <c r="A60" s="13">
        <v>1973</v>
      </c>
      <c r="B60" s="11">
        <f t="shared" si="3"/>
        <v>1.8301355964033963</v>
      </c>
      <c r="C60" s="11">
        <f t="shared" ref="C60:O60" si="6">LN(C9/C8)*100</f>
        <v>4.24083998791534</v>
      </c>
      <c r="D60" s="11">
        <f t="shared" si="6"/>
        <v>7.955051389952315</v>
      </c>
      <c r="E60" s="11">
        <f t="shared" si="6"/>
        <v>8.5469151084030965</v>
      </c>
      <c r="F60" s="11">
        <f t="shared" si="6"/>
        <v>12.877667826604705</v>
      </c>
      <c r="G60" s="11">
        <f t="shared" si="6"/>
        <v>11.911864719858126</v>
      </c>
      <c r="H60" s="11">
        <f t="shared" si="6"/>
        <v>13.098646585999241</v>
      </c>
      <c r="I60" s="11">
        <f t="shared" si="6"/>
        <v>7.9695110305476682</v>
      </c>
      <c r="J60" s="11">
        <f t="shared" si="6"/>
        <v>9.4141726137341255</v>
      </c>
      <c r="K60" s="11">
        <f t="shared" si="6"/>
        <v>8.5526685027852505</v>
      </c>
      <c r="L60" s="11">
        <f t="shared" si="6"/>
        <v>5.674635887305203</v>
      </c>
      <c r="M60" s="11">
        <f t="shared" si="6"/>
        <v>2.1800242043814673</v>
      </c>
      <c r="N60" s="11">
        <f t="shared" si="6"/>
        <v>6.792945005222216</v>
      </c>
      <c r="O60" s="11">
        <f t="shared" si="6"/>
        <v>6.9852483564802652</v>
      </c>
      <c r="Q60" s="11">
        <f t="shared" ref="Q60:T60" si="7">LN(Q9/Q8)*100</f>
        <v>-10.97710536484268</v>
      </c>
      <c r="R60" s="11">
        <f t="shared" si="7"/>
        <v>-1.2760426745252806</v>
      </c>
      <c r="S60" s="11">
        <f t="shared" si="7"/>
        <v>-0.48916444930804037</v>
      </c>
      <c r="T60" s="11">
        <f t="shared" si="7"/>
        <v>-1.5461471519243359</v>
      </c>
      <c r="V60" s="11" t="e">
        <f t="shared" ref="V60:AA60" si="8">LN(V9/V8)*100</f>
        <v>#N/A</v>
      </c>
      <c r="W60" s="11" t="e">
        <f t="shared" si="8"/>
        <v>#N/A</v>
      </c>
      <c r="X60" s="11" t="e">
        <f t="shared" si="8"/>
        <v>#N/A</v>
      </c>
      <c r="Y60" s="11" t="e">
        <f t="shared" si="8"/>
        <v>#N/A</v>
      </c>
      <c r="Z60" s="11" t="e">
        <f t="shared" si="8"/>
        <v>#N/A</v>
      </c>
      <c r="AA60" s="11">
        <f t="shared" si="8"/>
        <v>6.7661168731727726</v>
      </c>
    </row>
    <row r="61" spans="1:27" x14ac:dyDescent="0.3">
      <c r="A61" s="13">
        <v>1974</v>
      </c>
      <c r="B61" s="11">
        <f t="shared" si="3"/>
        <v>-0.95365744669865371</v>
      </c>
      <c r="C61" s="11">
        <f t="shared" si="3"/>
        <v>-3.9842914633060804</v>
      </c>
      <c r="D61" s="11">
        <f t="shared" si="3"/>
        <v>-2.5301979957194054</v>
      </c>
      <c r="E61" s="11">
        <f t="shared" si="3"/>
        <v>0.15335124575348694</v>
      </c>
      <c r="F61" s="11">
        <f t="shared" si="3"/>
        <v>3.8430448245290267</v>
      </c>
      <c r="G61" s="11">
        <f t="shared" si="3"/>
        <v>3.0050679436808401</v>
      </c>
      <c r="H61" s="11">
        <f t="shared" si="3"/>
        <v>-5.852459526073214</v>
      </c>
      <c r="I61" s="11">
        <f t="shared" si="3"/>
        <v>-1.9320994182820697</v>
      </c>
      <c r="J61" s="11">
        <f t="shared" si="3"/>
        <v>2.6534630366107299</v>
      </c>
      <c r="K61" s="11">
        <f t="shared" si="3"/>
        <v>4.0197294345984975</v>
      </c>
      <c r="L61" s="11">
        <f t="shared" si="3"/>
        <v>6.7787383962019039</v>
      </c>
      <c r="M61" s="11">
        <f t="shared" si="3"/>
        <v>-0.80083157449497311</v>
      </c>
      <c r="N61" s="11">
        <f t="shared" si="3"/>
        <v>-8.1516753521588381</v>
      </c>
      <c r="O61" s="11">
        <f t="shared" si="3"/>
        <v>-0.12883542336626347</v>
      </c>
      <c r="Q61" s="11">
        <f t="shared" ref="Q61:T61" si="9">LN(Q10/Q9)*100</f>
        <v>-22.161634856844916</v>
      </c>
      <c r="R61" s="11">
        <f t="shared" si="9"/>
        <v>-13.202715826552557</v>
      </c>
      <c r="S61" s="11">
        <f t="shared" si="9"/>
        <v>-6.545778355775064</v>
      </c>
      <c r="T61" s="11">
        <f t="shared" si="9"/>
        <v>-10.906601625218061</v>
      </c>
      <c r="V61" s="11" t="e">
        <f t="shared" ref="V61:AA61" si="10">LN(V10/V9)*100</f>
        <v>#N/A</v>
      </c>
      <c r="W61" s="11" t="e">
        <f t="shared" si="10"/>
        <v>#N/A</v>
      </c>
      <c r="X61" s="11" t="e">
        <f t="shared" si="10"/>
        <v>#N/A</v>
      </c>
      <c r="Y61" s="11" t="e">
        <f t="shared" si="10"/>
        <v>#N/A</v>
      </c>
      <c r="Z61" s="11" t="e">
        <f t="shared" si="10"/>
        <v>#N/A</v>
      </c>
      <c r="AA61" s="11">
        <f t="shared" si="10"/>
        <v>-3.2249078866525074</v>
      </c>
    </row>
    <row r="62" spans="1:27" x14ac:dyDescent="0.3">
      <c r="A62" s="13">
        <v>1975</v>
      </c>
      <c r="B62" s="11">
        <f t="shared" si="3"/>
        <v>2.1873554276429847</v>
      </c>
      <c r="C62" s="11">
        <f t="shared" si="3"/>
        <v>4.836728079382989</v>
      </c>
      <c r="D62" s="11">
        <f t="shared" si="3"/>
        <v>-3.7042633726595144</v>
      </c>
      <c r="E62" s="11">
        <f t="shared" si="3"/>
        <v>-12.914744887574914</v>
      </c>
      <c r="F62" s="11">
        <f t="shared" si="3"/>
        <v>-4.8773060011263798</v>
      </c>
      <c r="G62" s="11">
        <f t="shared" si="3"/>
        <v>-7.77156947779629</v>
      </c>
      <c r="H62" s="11">
        <f t="shared" si="3"/>
        <v>-0.56459050865504656</v>
      </c>
      <c r="I62" s="11">
        <f t="shared" si="3"/>
        <v>-4.0951898051352087</v>
      </c>
      <c r="J62" s="11">
        <f t="shared" si="3"/>
        <v>-1.135932708982315</v>
      </c>
      <c r="K62" s="11">
        <f t="shared" si="3"/>
        <v>1.3200224876893525</v>
      </c>
      <c r="L62" s="11">
        <f t="shared" si="3"/>
        <v>4.8458655526158028</v>
      </c>
      <c r="M62" s="11">
        <f t="shared" si="3"/>
        <v>-2.5586471798092796</v>
      </c>
      <c r="N62" s="11">
        <f t="shared" si="3"/>
        <v>-1.0908183552488258</v>
      </c>
      <c r="O62" s="11">
        <f t="shared" si="3"/>
        <v>-0.98630094405028412</v>
      </c>
      <c r="Q62" s="11">
        <f t="shared" ref="Q62:T62" si="11">LN(Q11/Q10)*100</f>
        <v>1.077431136554124</v>
      </c>
      <c r="R62" s="11">
        <f t="shared" si="11"/>
        <v>-3.1148802372047308</v>
      </c>
      <c r="S62" s="11">
        <f t="shared" si="11"/>
        <v>-4.8414282795493486</v>
      </c>
      <c r="T62" s="11">
        <f t="shared" si="11"/>
        <v>-3.4164522998132676</v>
      </c>
      <c r="V62" s="11" t="e">
        <f t="shared" ref="V62:AA62" si="12">LN(V11/V10)*100</f>
        <v>#N/A</v>
      </c>
      <c r="W62" s="11" t="e">
        <f t="shared" si="12"/>
        <v>#N/A</v>
      </c>
      <c r="X62" s="11" t="e">
        <f t="shared" si="12"/>
        <v>#N/A</v>
      </c>
      <c r="Y62" s="11" t="e">
        <f t="shared" si="12"/>
        <v>#N/A</v>
      </c>
      <c r="Z62" s="11" t="e">
        <f t="shared" si="12"/>
        <v>#N/A</v>
      </c>
      <c r="AA62" s="11">
        <f t="shared" si="12"/>
        <v>-3.049125446763536</v>
      </c>
    </row>
    <row r="63" spans="1:27" x14ac:dyDescent="0.3">
      <c r="A63" s="13">
        <v>1976</v>
      </c>
      <c r="B63" s="11">
        <f t="shared" si="3"/>
        <v>4.0677761019535987</v>
      </c>
      <c r="C63" s="11">
        <f t="shared" si="3"/>
        <v>3.6514331795328627</v>
      </c>
      <c r="D63" s="11">
        <f t="shared" si="3"/>
        <v>7.1237888635259274</v>
      </c>
      <c r="E63" s="11">
        <f t="shared" si="3"/>
        <v>8.0837327914435235</v>
      </c>
      <c r="F63" s="11">
        <f t="shared" si="3"/>
        <v>11.257374876965798</v>
      </c>
      <c r="G63" s="11">
        <f t="shared" si="3"/>
        <v>10.055702700578323</v>
      </c>
      <c r="H63" s="11">
        <f t="shared" si="3"/>
        <v>4.319579994373866</v>
      </c>
      <c r="I63" s="11">
        <f t="shared" si="3"/>
        <v>4.4755300621375067</v>
      </c>
      <c r="J63" s="11">
        <f t="shared" si="3"/>
        <v>-5.068691576006016E-2</v>
      </c>
      <c r="K63" s="11">
        <f t="shared" si="3"/>
        <v>0.14012138922178588</v>
      </c>
      <c r="L63" s="11">
        <f t="shared" si="3"/>
        <v>-2.5073481551566523</v>
      </c>
      <c r="M63" s="11">
        <f t="shared" si="3"/>
        <v>-0.13833772033688005</v>
      </c>
      <c r="N63" s="11">
        <f t="shared" si="3"/>
        <v>1.6276786888219097</v>
      </c>
      <c r="O63" s="11">
        <f t="shared" si="3"/>
        <v>2.9780925057627083</v>
      </c>
      <c r="Q63" s="11">
        <f t="shared" ref="Q63:T63" si="13">LN(Q12/Q11)*100</f>
        <v>4.8456284186362915</v>
      </c>
      <c r="R63" s="11">
        <f t="shared" si="13"/>
        <v>3.6521683779468481</v>
      </c>
      <c r="S63" s="11">
        <f t="shared" si="13"/>
        <v>2.4392180788642466</v>
      </c>
      <c r="T63" s="11">
        <f t="shared" si="13"/>
        <v>3.482982586883014</v>
      </c>
      <c r="V63" s="11" t="e">
        <f t="shared" ref="V63:AA63" si="14">LN(V12/V11)*100</f>
        <v>#N/A</v>
      </c>
      <c r="W63" s="11" t="e">
        <f t="shared" si="14"/>
        <v>#N/A</v>
      </c>
      <c r="X63" s="11" t="e">
        <f t="shared" si="14"/>
        <v>#N/A</v>
      </c>
      <c r="Y63" s="11" t="e">
        <f t="shared" si="14"/>
        <v>#N/A</v>
      </c>
      <c r="Z63" s="11" t="e">
        <f t="shared" si="14"/>
        <v>#N/A</v>
      </c>
      <c r="AA63" s="11">
        <f t="shared" si="14"/>
        <v>1.0987610483292605</v>
      </c>
    </row>
    <row r="64" spans="1:27" x14ac:dyDescent="0.3">
      <c r="A64" s="13">
        <v>1977</v>
      </c>
      <c r="B64" s="11">
        <f t="shared" si="3"/>
        <v>0.16168404910598277</v>
      </c>
      <c r="C64" s="11">
        <f t="shared" si="3"/>
        <v>4.6419292619458616</v>
      </c>
      <c r="D64" s="11">
        <f t="shared" si="3"/>
        <v>2.5026661422813286</v>
      </c>
      <c r="E64" s="11">
        <f t="shared" si="3"/>
        <v>-0.31006251477149521</v>
      </c>
      <c r="F64" s="11">
        <f t="shared" si="3"/>
        <v>0.38512939845471078</v>
      </c>
      <c r="G64" s="11">
        <f t="shared" si="3"/>
        <v>-0.36299891194490702</v>
      </c>
      <c r="H64" s="11">
        <f t="shared" si="3"/>
        <v>-1.932538505996112</v>
      </c>
      <c r="I64" s="11">
        <f t="shared" si="3"/>
        <v>-0.34433402104289401</v>
      </c>
      <c r="J64" s="11">
        <f t="shared" si="3"/>
        <v>1.6065434604319941</v>
      </c>
      <c r="K64" s="11">
        <f t="shared" si="3"/>
        <v>0.62090593516619652</v>
      </c>
      <c r="L64" s="11">
        <f t="shared" si="3"/>
        <v>-1.6432810637157043</v>
      </c>
      <c r="M64" s="11">
        <f t="shared" si="3"/>
        <v>1.6243363972703311</v>
      </c>
      <c r="N64" s="11">
        <f t="shared" si="3"/>
        <v>1.6893776690810645</v>
      </c>
      <c r="O64" s="11">
        <f t="shared" si="3"/>
        <v>0.58441038091965869</v>
      </c>
      <c r="Q64" s="11">
        <f t="shared" ref="Q64:T64" si="15">LN(Q13/Q12)*100</f>
        <v>-2.1581350935309813</v>
      </c>
      <c r="R64" s="11">
        <f t="shared" si="15"/>
        <v>1.2328284216281757E-2</v>
      </c>
      <c r="S64" s="11">
        <f t="shared" si="15"/>
        <v>-0.76451765547852968</v>
      </c>
      <c r="T64" s="11">
        <f t="shared" si="15"/>
        <v>-0.46577367333629682</v>
      </c>
      <c r="V64" s="11" t="e">
        <f t="shared" ref="V64:AA64" si="16">LN(V13/V12)*100</f>
        <v>#N/A</v>
      </c>
      <c r="W64" s="11" t="e">
        <f t="shared" si="16"/>
        <v>#N/A</v>
      </c>
      <c r="X64" s="11" t="e">
        <f t="shared" si="16"/>
        <v>#N/A</v>
      </c>
      <c r="Y64" s="11" t="e">
        <f t="shared" si="16"/>
        <v>#N/A</v>
      </c>
      <c r="Z64" s="11" t="e">
        <f t="shared" si="16"/>
        <v>#N/A</v>
      </c>
      <c r="AA64" s="11">
        <f t="shared" si="16"/>
        <v>-2.8128665878635331</v>
      </c>
    </row>
    <row r="65" spans="1:27" x14ac:dyDescent="0.3">
      <c r="A65" s="13">
        <v>1978</v>
      </c>
      <c r="B65" s="11">
        <f t="shared" si="3"/>
        <v>2.517190275317764</v>
      </c>
      <c r="C65" s="11">
        <f t="shared" si="3"/>
        <v>1.8920612262408969</v>
      </c>
      <c r="D65" s="11">
        <f t="shared" si="3"/>
        <v>4.3194731047731763</v>
      </c>
      <c r="E65" s="11">
        <f t="shared" si="3"/>
        <v>2.7989639198984095</v>
      </c>
      <c r="F65" s="11">
        <f t="shared" si="3"/>
        <v>0.8818977679178629</v>
      </c>
      <c r="G65" s="11">
        <f t="shared" si="3"/>
        <v>-0.5498225420118561</v>
      </c>
      <c r="H65" s="11">
        <f t="shared" si="3"/>
        <v>0.28252807836120053</v>
      </c>
      <c r="I65" s="11">
        <f t="shared" si="3"/>
        <v>0.41296879462778718</v>
      </c>
      <c r="J65" s="11">
        <f t="shared" si="3"/>
        <v>2.5186709181898337</v>
      </c>
      <c r="K65" s="11">
        <f t="shared" si="3"/>
        <v>2.3097643722539791</v>
      </c>
      <c r="L65" s="11">
        <f t="shared" si="3"/>
        <v>-2.1006317626973008</v>
      </c>
      <c r="M65" s="11">
        <f t="shared" si="3"/>
        <v>-3.2909616394122398</v>
      </c>
      <c r="N65" s="11">
        <f t="shared" si="3"/>
        <v>-0.45176270592090012</v>
      </c>
      <c r="O65" s="11">
        <f t="shared" si="3"/>
        <v>0.87949457164103517</v>
      </c>
      <c r="Q65" s="11">
        <f t="shared" ref="Q65:T65" si="17">LN(Q14/Q13)*100</f>
        <v>-2.2113597927583379</v>
      </c>
      <c r="R65" s="11">
        <f t="shared" si="17"/>
        <v>6.3713622645064198</v>
      </c>
      <c r="S65" s="11">
        <f t="shared" si="17"/>
        <v>3.1792485584164578</v>
      </c>
      <c r="T65" s="11">
        <f t="shared" si="17"/>
        <v>5.9792312959324123</v>
      </c>
      <c r="V65" s="11" t="e">
        <f t="shared" ref="V65:AA65" si="18">LN(V14/V13)*100</f>
        <v>#N/A</v>
      </c>
      <c r="W65" s="11" t="e">
        <f t="shared" si="18"/>
        <v>#N/A</v>
      </c>
      <c r="X65" s="11" t="e">
        <f t="shared" si="18"/>
        <v>#N/A</v>
      </c>
      <c r="Y65" s="11" t="e">
        <f t="shared" si="18"/>
        <v>#N/A</v>
      </c>
      <c r="Z65" s="11" t="e">
        <f t="shared" si="18"/>
        <v>#N/A</v>
      </c>
      <c r="AA65" s="11">
        <f t="shared" si="18"/>
        <v>0.1553008532392445</v>
      </c>
    </row>
    <row r="66" spans="1:27" x14ac:dyDescent="0.3">
      <c r="A66" s="13">
        <v>1979</v>
      </c>
      <c r="B66" s="11">
        <f t="shared" si="3"/>
        <v>-0.91049236606203143</v>
      </c>
      <c r="C66" s="11">
        <f t="shared" si="3"/>
        <v>7.7146209785106112</v>
      </c>
      <c r="D66" s="11">
        <f t="shared" si="3"/>
        <v>1.4145460138780031</v>
      </c>
      <c r="E66" s="11">
        <f t="shared" si="3"/>
        <v>2.7076214572808079</v>
      </c>
      <c r="F66" s="11">
        <f t="shared" si="3"/>
        <v>2.3606522859474883</v>
      </c>
      <c r="G66" s="11">
        <f t="shared" si="3"/>
        <v>0.55924523402259418</v>
      </c>
      <c r="H66" s="11">
        <f t="shared" si="3"/>
        <v>-0.49545298844155372</v>
      </c>
      <c r="I66" s="11">
        <f t="shared" si="3"/>
        <v>1.6274700639766426</v>
      </c>
      <c r="J66" s="11">
        <f t="shared" si="3"/>
        <v>-6.260783593470137</v>
      </c>
      <c r="K66" s="11">
        <f t="shared" si="3"/>
        <v>-3.6782494980863536</v>
      </c>
      <c r="L66" s="11">
        <f t="shared" si="3"/>
        <v>-6.5478645543034748</v>
      </c>
      <c r="M66" s="11">
        <f t="shared" si="3"/>
        <v>-5.5514147338794642</v>
      </c>
      <c r="N66" s="11">
        <f t="shared" si="3"/>
        <v>-7.2693458010005054</v>
      </c>
      <c r="O66" s="11">
        <f t="shared" si="3"/>
        <v>-1.0436023788620388</v>
      </c>
      <c r="Q66" s="11">
        <f t="shared" ref="Q66:T66" si="19">LN(Q15/Q14)*100</f>
        <v>-17.231565362921238</v>
      </c>
      <c r="R66" s="11">
        <f t="shared" si="19"/>
        <v>1.3756119042249706</v>
      </c>
      <c r="S66" s="11">
        <f t="shared" si="19"/>
        <v>-2.7619375899912266</v>
      </c>
      <c r="T66" s="11">
        <f t="shared" si="19"/>
        <v>0.31047501834562485</v>
      </c>
      <c r="V66" s="11" t="e">
        <f t="shared" ref="V66:AA66" si="20">LN(V15/V14)*100</f>
        <v>#N/A</v>
      </c>
      <c r="W66" s="11" t="e">
        <f t="shared" si="20"/>
        <v>#N/A</v>
      </c>
      <c r="X66" s="11" t="e">
        <f t="shared" si="20"/>
        <v>#N/A</v>
      </c>
      <c r="Y66" s="11" t="e">
        <f t="shared" si="20"/>
        <v>#N/A</v>
      </c>
      <c r="Z66" s="11" t="e">
        <f t="shared" si="20"/>
        <v>#N/A</v>
      </c>
      <c r="AA66" s="11">
        <f t="shared" si="20"/>
        <v>2.77255974355697</v>
      </c>
    </row>
    <row r="67" spans="1:27" x14ac:dyDescent="0.3">
      <c r="A67" s="13">
        <v>1980</v>
      </c>
      <c r="B67" s="11">
        <f t="shared" si="3"/>
        <v>0.45415274545028822</v>
      </c>
      <c r="C67" s="11">
        <f t="shared" si="3"/>
        <v>-4.3139026635029838</v>
      </c>
      <c r="D67" s="11">
        <f t="shared" si="3"/>
        <v>-7.1596777213894542</v>
      </c>
      <c r="E67" s="11">
        <f t="shared" si="3"/>
        <v>-14.017081753693539</v>
      </c>
      <c r="F67" s="11">
        <f t="shared" si="3"/>
        <v>-5.9617833153491038</v>
      </c>
      <c r="G67" s="11">
        <f t="shared" si="3"/>
        <v>-9.8902869651318053</v>
      </c>
      <c r="H67" s="11">
        <f t="shared" si="3"/>
        <v>-5.3048096506905953</v>
      </c>
      <c r="I67" s="11">
        <f t="shared" si="3"/>
        <v>-11.810901905432928</v>
      </c>
      <c r="J67" s="11">
        <f t="shared" si="3"/>
        <v>-3.2712358632138034</v>
      </c>
      <c r="K67" s="11">
        <f t="shared" si="3"/>
        <v>-2.2120843271325406</v>
      </c>
      <c r="L67" s="11">
        <f t="shared" si="3"/>
        <v>-4.421033307489374</v>
      </c>
      <c r="M67" s="11">
        <f t="shared" si="3"/>
        <v>-0.95057966522913673</v>
      </c>
      <c r="N67" s="11">
        <f t="shared" si="3"/>
        <v>-10.217028142928918</v>
      </c>
      <c r="O67" s="11">
        <f t="shared" si="3"/>
        <v>-4.4167527888129747</v>
      </c>
      <c r="Q67" s="11">
        <f t="shared" ref="Q67:T67" si="21">LN(Q16/Q15)*100</f>
        <v>-18.301799406268714</v>
      </c>
      <c r="R67" s="11">
        <f t="shared" si="21"/>
        <v>-13.310314949412888</v>
      </c>
      <c r="S67" s="11">
        <f t="shared" si="21"/>
        <v>-0.14476097554171458</v>
      </c>
      <c r="T67" s="11">
        <f t="shared" si="21"/>
        <v>-6.8217584668791424</v>
      </c>
      <c r="V67" s="11" t="e">
        <f t="shared" ref="V67:AA67" si="22">LN(V16/V15)*100</f>
        <v>#N/A</v>
      </c>
      <c r="W67" s="11" t="e">
        <f t="shared" si="22"/>
        <v>#N/A</v>
      </c>
      <c r="X67" s="11" t="e">
        <f t="shared" si="22"/>
        <v>#N/A</v>
      </c>
      <c r="Y67" s="11" t="e">
        <f t="shared" si="22"/>
        <v>#N/A</v>
      </c>
      <c r="Z67" s="11" t="e">
        <f t="shared" si="22"/>
        <v>#N/A</v>
      </c>
      <c r="AA67" s="11">
        <f t="shared" si="22"/>
        <v>-2.7886181444885358</v>
      </c>
    </row>
    <row r="68" spans="1:27" x14ac:dyDescent="0.3">
      <c r="A68" s="13">
        <v>1981</v>
      </c>
      <c r="B68" s="11">
        <f t="shared" si="3"/>
        <v>2.5569225916178353</v>
      </c>
      <c r="C68" s="11">
        <f t="shared" si="3"/>
        <v>4.1952051084761823</v>
      </c>
      <c r="D68" s="11">
        <f t="shared" si="3"/>
        <v>-1.0190372899320266</v>
      </c>
      <c r="E68" s="11">
        <f t="shared" si="3"/>
        <v>-3.1781641987206775</v>
      </c>
      <c r="F68" s="11">
        <f t="shared" si="3"/>
        <v>5.9238415029506246</v>
      </c>
      <c r="G68" s="11">
        <f t="shared" si="3"/>
        <v>1.5496599725260212</v>
      </c>
      <c r="H68" s="11">
        <f t="shared" si="3"/>
        <v>-2.9373932028132326</v>
      </c>
      <c r="I68" s="11">
        <f t="shared" si="3"/>
        <v>9.2119252027300345</v>
      </c>
      <c r="J68" s="11">
        <f t="shared" si="3"/>
        <v>-3.4502827272221808</v>
      </c>
      <c r="K68" s="11">
        <f t="shared" si="3"/>
        <v>-2.1057562891117363</v>
      </c>
      <c r="L68" s="11">
        <f t="shared" si="3"/>
        <v>-4.6519916804537811</v>
      </c>
      <c r="M68" s="11">
        <f t="shared" si="3"/>
        <v>-0.47001622026139089</v>
      </c>
      <c r="N68" s="11">
        <f t="shared" si="3"/>
        <v>-3.3891768848949018</v>
      </c>
      <c r="O68" s="11">
        <f t="shared" si="3"/>
        <v>0.64272573489772156</v>
      </c>
      <c r="Q68" s="11">
        <f t="shared" ref="Q68:T68" si="23">LN(Q17/Q16)*100</f>
        <v>-9.8519585997693415</v>
      </c>
      <c r="R68" s="11">
        <f t="shared" si="23"/>
        <v>1.4404275778719147</v>
      </c>
      <c r="S68" s="11">
        <f t="shared" si="23"/>
        <v>2.6974127772526955</v>
      </c>
      <c r="T68" s="11">
        <f t="shared" si="23"/>
        <v>1.014463201801292</v>
      </c>
      <c r="V68" s="11" t="e">
        <f t="shared" ref="V68:AA68" si="24">LN(V17/V16)*100</f>
        <v>#N/A</v>
      </c>
      <c r="W68" s="11" t="e">
        <f t="shared" si="24"/>
        <v>#N/A</v>
      </c>
      <c r="X68" s="11" t="e">
        <f t="shared" si="24"/>
        <v>#N/A</v>
      </c>
      <c r="Y68" s="11" t="e">
        <f t="shared" si="24"/>
        <v>#N/A</v>
      </c>
      <c r="Z68" s="11" t="e">
        <f t="shared" si="24"/>
        <v>#N/A</v>
      </c>
      <c r="AA68" s="11">
        <f t="shared" si="24"/>
        <v>-0.72230817415790849</v>
      </c>
    </row>
    <row r="69" spans="1:27" x14ac:dyDescent="0.3">
      <c r="A69" s="13">
        <v>1982</v>
      </c>
      <c r="B69" s="11">
        <f t="shared" si="3"/>
        <v>4.2683637865977566</v>
      </c>
      <c r="C69" s="11">
        <f t="shared" si="3"/>
        <v>2.6011258052917796</v>
      </c>
      <c r="D69" s="11">
        <f t="shared" si="3"/>
        <v>2.2818227496526791</v>
      </c>
      <c r="E69" s="11">
        <f t="shared" si="3"/>
        <v>0.25260234466934939</v>
      </c>
      <c r="F69" s="11">
        <f t="shared" si="3"/>
        <v>5.7028086112074856</v>
      </c>
      <c r="G69" s="11">
        <f t="shared" si="3"/>
        <v>1.8918966727045141</v>
      </c>
      <c r="H69" s="11">
        <f t="shared" si="3"/>
        <v>3.8922576215536062</v>
      </c>
      <c r="I69" s="11">
        <f t="shared" si="3"/>
        <v>9.5363393872343298</v>
      </c>
      <c r="J69" s="11">
        <f t="shared" si="3"/>
        <v>5.7011395538395888</v>
      </c>
      <c r="K69" s="11">
        <f t="shared" si="3"/>
        <v>7.305082363118828</v>
      </c>
      <c r="L69" s="11">
        <f t="shared" si="3"/>
        <v>7.5933442408265952</v>
      </c>
      <c r="M69" s="11">
        <f t="shared" si="3"/>
        <v>3.2217997403294554</v>
      </c>
      <c r="N69" s="11">
        <f t="shared" si="3"/>
        <v>-0.68945450319112567</v>
      </c>
      <c r="O69" s="11">
        <f t="shared" si="3"/>
        <v>5.1071628388305532</v>
      </c>
      <c r="Q69" s="11">
        <f t="shared" ref="Q69:T69" si="25">LN(Q18/Q17)*100</f>
        <v>-5.8754168749255671</v>
      </c>
      <c r="R69" s="11">
        <f t="shared" si="25"/>
        <v>3.2362411458860505</v>
      </c>
      <c r="S69" s="11">
        <f t="shared" si="25"/>
        <v>6.242654517537165</v>
      </c>
      <c r="T69" s="11">
        <f t="shared" si="25"/>
        <v>3.9413669034982073</v>
      </c>
      <c r="V69" s="11" t="e">
        <f t="shared" ref="V69:AA69" si="26">LN(V18/V17)*100</f>
        <v>#N/A</v>
      </c>
      <c r="W69" s="11" t="e">
        <f t="shared" si="26"/>
        <v>#N/A</v>
      </c>
      <c r="X69" s="11" t="e">
        <f t="shared" si="26"/>
        <v>#N/A</v>
      </c>
      <c r="Y69" s="11" t="e">
        <f t="shared" si="26"/>
        <v>#N/A</v>
      </c>
      <c r="Z69" s="11" t="e">
        <f t="shared" si="26"/>
        <v>#N/A</v>
      </c>
      <c r="AA69" s="11">
        <f t="shared" si="26"/>
        <v>5.2631249271054825</v>
      </c>
    </row>
    <row r="70" spans="1:27" x14ac:dyDescent="0.3">
      <c r="A70" s="13">
        <v>1983</v>
      </c>
      <c r="B70" s="11">
        <f t="shared" si="3"/>
        <v>3.5912187914063232</v>
      </c>
      <c r="C70" s="11">
        <f t="shared" si="3"/>
        <v>5.6128928838071683</v>
      </c>
      <c r="D70" s="11">
        <f t="shared" si="3"/>
        <v>6.3489299404218258</v>
      </c>
      <c r="E70" s="11">
        <f t="shared" si="3"/>
        <v>7.0778839924798556</v>
      </c>
      <c r="F70" s="11">
        <f t="shared" si="3"/>
        <v>11.885069023607247</v>
      </c>
      <c r="G70" s="11">
        <f t="shared" si="3"/>
        <v>8.3351297101722377</v>
      </c>
      <c r="H70" s="11">
        <f t="shared" si="3"/>
        <v>9.7883643178582069</v>
      </c>
      <c r="I70" s="11">
        <f t="shared" si="3"/>
        <v>11.828865335121023</v>
      </c>
      <c r="J70" s="11">
        <f t="shared" si="3"/>
        <v>10.011782156689334</v>
      </c>
      <c r="K70" s="11">
        <f t="shared" si="3"/>
        <v>8.2046744172893842</v>
      </c>
      <c r="L70" s="11">
        <f t="shared" si="3"/>
        <v>1.4929969776096756</v>
      </c>
      <c r="M70" s="11">
        <f t="shared" si="3"/>
        <v>3.7200722437114178</v>
      </c>
      <c r="N70" s="11">
        <f t="shared" si="3"/>
        <v>-4.7580502795578603</v>
      </c>
      <c r="O70" s="11">
        <f t="shared" si="3"/>
        <v>6.3515029432340668</v>
      </c>
      <c r="Q70" s="11">
        <f t="shared" ref="Q70:T70" si="27">LN(Q19/Q18)*100</f>
        <v>3.18105367719365</v>
      </c>
      <c r="R70" s="11">
        <f t="shared" si="27"/>
        <v>9.1930963914548656</v>
      </c>
      <c r="S70" s="11">
        <f t="shared" si="27"/>
        <v>6.1899550040365598</v>
      </c>
      <c r="T70" s="11">
        <f t="shared" si="27"/>
        <v>7.3725960019832986</v>
      </c>
      <c r="V70" s="11" t="e">
        <f t="shared" ref="V70:AA70" si="28">LN(V19/V18)*100</f>
        <v>#N/A</v>
      </c>
      <c r="W70" s="11" t="e">
        <f t="shared" si="28"/>
        <v>#N/A</v>
      </c>
      <c r="X70" s="11" t="e">
        <f t="shared" si="28"/>
        <v>#N/A</v>
      </c>
      <c r="Y70" s="11" t="e">
        <f t="shared" si="28"/>
        <v>#N/A</v>
      </c>
      <c r="Z70" s="11" t="e">
        <f t="shared" si="28"/>
        <v>#N/A</v>
      </c>
      <c r="AA70" s="11">
        <f t="shared" si="28"/>
        <v>7.0218158920441223</v>
      </c>
    </row>
    <row r="71" spans="1:27" x14ac:dyDescent="0.3">
      <c r="A71" s="13">
        <v>1984</v>
      </c>
      <c r="B71" s="11">
        <f t="shared" si="3"/>
        <v>1.2973823742710695</v>
      </c>
      <c r="C71" s="11">
        <f t="shared" si="3"/>
        <v>2.1279436960485834</v>
      </c>
      <c r="D71" s="11">
        <f t="shared" si="3"/>
        <v>3.165659389139925</v>
      </c>
      <c r="E71" s="11">
        <f t="shared" si="3"/>
        <v>0.92204380435319744</v>
      </c>
      <c r="F71" s="11">
        <f t="shared" si="3"/>
        <v>6.5613597379035831</v>
      </c>
      <c r="G71" s="11">
        <f t="shared" si="3"/>
        <v>5.396210020480523</v>
      </c>
      <c r="H71" s="11">
        <f t="shared" si="3"/>
        <v>2.8466312530299813</v>
      </c>
      <c r="I71" s="11">
        <f t="shared" si="3"/>
        <v>6.9974688229640662</v>
      </c>
      <c r="J71" s="11">
        <f t="shared" si="3"/>
        <v>7.1814939269568594</v>
      </c>
      <c r="K71" s="11">
        <f t="shared" si="3"/>
        <v>6.9029687180076085</v>
      </c>
      <c r="L71" s="11">
        <f t="shared" si="3"/>
        <v>1.8390844362735075</v>
      </c>
      <c r="M71" s="11">
        <f t="shared" si="3"/>
        <v>-0.16524877501372079</v>
      </c>
      <c r="N71" s="11">
        <f t="shared" si="3"/>
        <v>2.2705981549173639</v>
      </c>
      <c r="O71" s="11">
        <f t="shared" si="3"/>
        <v>3.9339707397518722</v>
      </c>
      <c r="Q71" s="11">
        <f t="shared" ref="Q71:T71" si="29">LN(Q20/Q19)*100</f>
        <v>-3.3281617969945501</v>
      </c>
      <c r="R71" s="11">
        <f t="shared" si="29"/>
        <v>4.9656500932383381</v>
      </c>
      <c r="S71" s="11">
        <f t="shared" si="29"/>
        <v>-1.9093851438562872</v>
      </c>
      <c r="T71" s="11">
        <f t="shared" si="29"/>
        <v>0.88347498359383092</v>
      </c>
      <c r="V71" s="11" t="e">
        <f t="shared" ref="V71:AA71" si="30">LN(V20/V19)*100</f>
        <v>#N/A</v>
      </c>
      <c r="W71" s="11" t="e">
        <f t="shared" si="30"/>
        <v>#N/A</v>
      </c>
      <c r="X71" s="11" t="e">
        <f t="shared" si="30"/>
        <v>#N/A</v>
      </c>
      <c r="Y71" s="11" t="e">
        <f t="shared" si="30"/>
        <v>#N/A</v>
      </c>
      <c r="Z71" s="11" t="e">
        <f t="shared" si="30"/>
        <v>#N/A</v>
      </c>
      <c r="AA71" s="11">
        <f t="shared" si="30"/>
        <v>-1.340645842877503</v>
      </c>
    </row>
    <row r="72" spans="1:27" x14ac:dyDescent="0.3">
      <c r="A72" s="13">
        <v>1985</v>
      </c>
      <c r="B72" s="11">
        <f t="shared" si="3"/>
        <v>-0.93049698808757275</v>
      </c>
      <c r="C72" s="11">
        <f t="shared" si="3"/>
        <v>1.7729194528747887</v>
      </c>
      <c r="D72" s="11">
        <f t="shared" si="3"/>
        <v>-5.4164118470314222E-2</v>
      </c>
      <c r="E72" s="11">
        <f t="shared" si="3"/>
        <v>11.671897980495585</v>
      </c>
      <c r="F72" s="11">
        <f t="shared" si="3"/>
        <v>2.2630195989668733</v>
      </c>
      <c r="G72" s="11">
        <f t="shared" si="3"/>
        <v>1.3871365416334092</v>
      </c>
      <c r="H72" s="11">
        <f t="shared" si="3"/>
        <v>-2.2820574802695157</v>
      </c>
      <c r="I72" s="11">
        <f t="shared" si="3"/>
        <v>0.12700255081497486</v>
      </c>
      <c r="J72" s="11">
        <f t="shared" si="3"/>
        <v>1.3856116035027313</v>
      </c>
      <c r="K72" s="11">
        <f t="shared" si="3"/>
        <v>3.494205278539793</v>
      </c>
      <c r="L72" s="11">
        <f t="shared" si="3"/>
        <v>7.0252308022241028E-2</v>
      </c>
      <c r="M72" s="11">
        <f t="shared" si="3"/>
        <v>1.5670126620822789</v>
      </c>
      <c r="N72" s="11">
        <f t="shared" si="3"/>
        <v>-1.8983741075185043</v>
      </c>
      <c r="O72" s="11">
        <f t="shared" si="3"/>
        <v>0.96924574896909843</v>
      </c>
      <c r="Q72" s="11">
        <f t="shared" ref="Q72:T72" si="31">LN(Q21/Q20)*100</f>
        <v>-2.5476540252126183</v>
      </c>
      <c r="R72" s="11">
        <f t="shared" si="31"/>
        <v>-2.5745332599021999</v>
      </c>
      <c r="S72" s="11">
        <f t="shared" si="31"/>
        <v>4.5978509462933621</v>
      </c>
      <c r="T72" s="11">
        <f t="shared" si="31"/>
        <v>1.1983619840788033</v>
      </c>
      <c r="V72" s="11" t="e">
        <f t="shared" ref="V72:AA72" si="32">LN(V21/V20)*100</f>
        <v>#N/A</v>
      </c>
      <c r="W72" s="11" t="e">
        <f t="shared" si="32"/>
        <v>#N/A</v>
      </c>
      <c r="X72" s="11" t="e">
        <f t="shared" si="32"/>
        <v>#N/A</v>
      </c>
      <c r="Y72" s="11" t="e">
        <f t="shared" si="32"/>
        <v>#N/A</v>
      </c>
      <c r="Z72" s="11" t="e">
        <f t="shared" si="32"/>
        <v>#N/A</v>
      </c>
      <c r="AA72" s="11">
        <f t="shared" si="32"/>
        <v>-0.65511595682728185</v>
      </c>
    </row>
    <row r="73" spans="1:27" x14ac:dyDescent="0.3">
      <c r="A73" s="13">
        <v>1986</v>
      </c>
      <c r="B73" s="11">
        <f t="shared" si="3"/>
        <v>0.84386739964114177</v>
      </c>
      <c r="C73" s="11">
        <f t="shared" si="3"/>
        <v>-3.8355321587561759</v>
      </c>
      <c r="D73" s="11">
        <f t="shared" si="3"/>
        <v>0.77626301878919313</v>
      </c>
      <c r="E73" s="11">
        <f t="shared" si="3"/>
        <v>12.747463302099343</v>
      </c>
      <c r="F73" s="11">
        <f t="shared" si="3"/>
        <v>3.7423855314645231</v>
      </c>
      <c r="G73" s="11">
        <f t="shared" si="3"/>
        <v>1.1038025518425059</v>
      </c>
      <c r="H73" s="11">
        <f t="shared" si="3"/>
        <v>6.6238584983410913</v>
      </c>
      <c r="I73" s="11">
        <f t="shared" si="3"/>
        <v>1.6128935493354541</v>
      </c>
      <c r="J73" s="11">
        <f t="shared" si="3"/>
        <v>-1.9314806796129367</v>
      </c>
      <c r="K73" s="11">
        <f t="shared" si="3"/>
        <v>0.44916996207955634</v>
      </c>
      <c r="L73" s="11">
        <f t="shared" si="3"/>
        <v>0.1607035317091956</v>
      </c>
      <c r="M73" s="11">
        <f t="shared" si="3"/>
        <v>6.0065792611940223</v>
      </c>
      <c r="N73" s="11">
        <f t="shared" si="3"/>
        <v>7.1452100761666859E-2</v>
      </c>
      <c r="O73" s="11">
        <f t="shared" si="3"/>
        <v>2.4470502343402316</v>
      </c>
      <c r="Q73" s="11">
        <f t="shared" ref="Q73:T73" si="33">LN(Q22/Q21)*100</f>
        <v>10.022888202290247</v>
      </c>
      <c r="R73" s="11">
        <f t="shared" si="33"/>
        <v>-3.1220572249642182</v>
      </c>
      <c r="S73" s="11">
        <f t="shared" si="33"/>
        <v>7.9528819791547036</v>
      </c>
      <c r="T73" s="11">
        <f t="shared" si="33"/>
        <v>3.856408839559998</v>
      </c>
      <c r="V73" s="11" t="e">
        <f t="shared" ref="V73:AA73" si="34">LN(V22/V21)*100</f>
        <v>#N/A</v>
      </c>
      <c r="W73" s="11" t="e">
        <f t="shared" si="34"/>
        <v>#N/A</v>
      </c>
      <c r="X73" s="11" t="e">
        <f t="shared" si="34"/>
        <v>#N/A</v>
      </c>
      <c r="Y73" s="11" t="e">
        <f t="shared" si="34"/>
        <v>#N/A</v>
      </c>
      <c r="Z73" s="11" t="e">
        <f t="shared" si="34"/>
        <v>#N/A</v>
      </c>
      <c r="AA73" s="11">
        <f t="shared" si="34"/>
        <v>-0.4101402870388085</v>
      </c>
    </row>
    <row r="74" spans="1:27" x14ac:dyDescent="0.3">
      <c r="A74" s="13">
        <v>1987</v>
      </c>
      <c r="B74" s="11">
        <f t="shared" si="3"/>
        <v>2.4994434828777745</v>
      </c>
      <c r="C74" s="11">
        <f t="shared" si="3"/>
        <v>3.1894847423287498</v>
      </c>
      <c r="D74" s="11">
        <f t="shared" si="3"/>
        <v>3.9505897747076024</v>
      </c>
      <c r="E74" s="11">
        <f t="shared" si="3"/>
        <v>-11.813158909492197</v>
      </c>
      <c r="F74" s="11">
        <f t="shared" si="3"/>
        <v>6.622161387194482</v>
      </c>
      <c r="G74" s="11">
        <f t="shared" si="3"/>
        <v>5.5003628391185302</v>
      </c>
      <c r="H74" s="11">
        <f t="shared" si="3"/>
        <v>6.0859766679814209</v>
      </c>
      <c r="I74" s="11">
        <f t="shared" si="3"/>
        <v>2.9588781759344105</v>
      </c>
      <c r="J74" s="11">
        <f t="shared" si="3"/>
        <v>2.8165593304021441</v>
      </c>
      <c r="K74" s="11">
        <f t="shared" si="3"/>
        <v>4.1739552536270557</v>
      </c>
      <c r="L74" s="11">
        <f t="shared" si="3"/>
        <v>-1.3304441726308445</v>
      </c>
      <c r="M74" s="11">
        <f t="shared" si="3"/>
        <v>3.8959752803950969</v>
      </c>
      <c r="N74" s="11">
        <f t="shared" si="3"/>
        <v>1.6933035770394047</v>
      </c>
      <c r="O74" s="11">
        <f t="shared" si="3"/>
        <v>3.2008820031081573</v>
      </c>
      <c r="Q74" s="11">
        <f t="shared" ref="Q74:T74" si="35">LN(Q23/Q22)*100</f>
        <v>10.189767955313769</v>
      </c>
      <c r="R74" s="11">
        <f t="shared" si="35"/>
        <v>7.6047640037234148</v>
      </c>
      <c r="S74" s="11">
        <f t="shared" si="35"/>
        <v>-0.99844798775131816</v>
      </c>
      <c r="T74" s="11">
        <f t="shared" si="35"/>
        <v>3.8741249925944667</v>
      </c>
      <c r="V74" s="11" t="e">
        <f t="shared" ref="V74:AA74" si="36">LN(V23/V22)*100</f>
        <v>#N/A</v>
      </c>
      <c r="W74" s="11" t="e">
        <f t="shared" si="36"/>
        <v>#N/A</v>
      </c>
      <c r="X74" s="11" t="e">
        <f t="shared" si="36"/>
        <v>#N/A</v>
      </c>
      <c r="Y74" s="11" t="e">
        <f t="shared" si="36"/>
        <v>#N/A</v>
      </c>
      <c r="Z74" s="11" t="e">
        <f t="shared" si="36"/>
        <v>#N/A</v>
      </c>
      <c r="AA74" s="11">
        <f t="shared" si="36"/>
        <v>-0.29572452842845415</v>
      </c>
    </row>
    <row r="75" spans="1:27" x14ac:dyDescent="0.3">
      <c r="A75" s="13">
        <v>1988</v>
      </c>
      <c r="B75" s="11">
        <f t="shared" ref="B75:B90" si="37">LN(B24/B23)*100</f>
        <v>3.2043070443076083</v>
      </c>
      <c r="C75" s="11">
        <f t="shared" ref="C75:O75" si="38">LN(C24/C23)*100</f>
        <v>-0.44088394394301522</v>
      </c>
      <c r="D75" s="11">
        <f t="shared" si="38"/>
        <v>5.9830469626605627</v>
      </c>
      <c r="E75" s="11">
        <f t="shared" si="38"/>
        <v>2.4447589663921971</v>
      </c>
      <c r="F75" s="11">
        <f t="shared" si="38"/>
        <v>2.7207589097208604</v>
      </c>
      <c r="G75" s="11">
        <f t="shared" si="38"/>
        <v>2.1977482681681737</v>
      </c>
      <c r="H75" s="11">
        <f t="shared" si="38"/>
        <v>6.313491062486186</v>
      </c>
      <c r="I75" s="11">
        <f t="shared" si="38"/>
        <v>8.1626659650419953</v>
      </c>
      <c r="J75" s="11">
        <f t="shared" si="38"/>
        <v>7.1771468930623721</v>
      </c>
      <c r="K75" s="11">
        <f t="shared" si="38"/>
        <v>8.8494370020472513</v>
      </c>
      <c r="L75" s="11">
        <f t="shared" si="38"/>
        <v>6.9804646831739108</v>
      </c>
      <c r="M75" s="11">
        <f t="shared" si="38"/>
        <v>8.9132657949798286</v>
      </c>
      <c r="N75" s="11">
        <f t="shared" si="38"/>
        <v>6.3829014486434144</v>
      </c>
      <c r="O75" s="11">
        <f t="shared" si="38"/>
        <v>5.6663424863032246</v>
      </c>
      <c r="Q75" s="11">
        <f t="shared" ref="Q75:T75" si="39">LN(Q24/Q23)*100</f>
        <v>8.9389209669219767</v>
      </c>
      <c r="R75" s="11">
        <f t="shared" si="39"/>
        <v>3.8405633346663297</v>
      </c>
      <c r="S75" s="11">
        <f t="shared" si="39"/>
        <v>-1.005903469425498</v>
      </c>
      <c r="T75" s="11">
        <f t="shared" si="39"/>
        <v>2.3118778352462943</v>
      </c>
      <c r="V75" s="11" t="e">
        <f t="shared" ref="V75:AA75" si="40">LN(V24/V23)*100</f>
        <v>#N/A</v>
      </c>
      <c r="W75" s="11" t="e">
        <f t="shared" si="40"/>
        <v>#N/A</v>
      </c>
      <c r="X75" s="11" t="e">
        <f t="shared" si="40"/>
        <v>#N/A</v>
      </c>
      <c r="Y75" s="11" t="e">
        <f t="shared" si="40"/>
        <v>#N/A</v>
      </c>
      <c r="Z75" s="11" t="e">
        <f t="shared" si="40"/>
        <v>#N/A</v>
      </c>
      <c r="AA75" s="11">
        <f t="shared" si="40"/>
        <v>2.5955929380836049</v>
      </c>
    </row>
    <row r="76" spans="1:27" x14ac:dyDescent="0.3">
      <c r="A76" s="13">
        <v>1989</v>
      </c>
      <c r="B76" s="11">
        <f t="shared" si="37"/>
        <v>0.20619559695780781</v>
      </c>
      <c r="C76" s="11">
        <f t="shared" ref="C76:O76" si="41">LN(C25/C24)*100</f>
        <v>1.2628803922938898</v>
      </c>
      <c r="D76" s="11">
        <f t="shared" si="41"/>
        <v>-1.366743508092281</v>
      </c>
      <c r="E76" s="11">
        <f t="shared" si="41"/>
        <v>7.0890271754412222</v>
      </c>
      <c r="F76" s="11">
        <f t="shared" si="41"/>
        <v>2.3799845853268522</v>
      </c>
      <c r="G76" s="11">
        <f t="shared" si="41"/>
        <v>2.1946200942782044</v>
      </c>
      <c r="H76" s="11">
        <f t="shared" si="41"/>
        <v>-2.4914926151906549</v>
      </c>
      <c r="I76" s="11">
        <f t="shared" si="41"/>
        <v>0.5952699889270292</v>
      </c>
      <c r="J76" s="11">
        <f t="shared" si="41"/>
        <v>3.707470679517967</v>
      </c>
      <c r="K76" s="11">
        <f t="shared" si="41"/>
        <v>4.6865141005995534</v>
      </c>
      <c r="L76" s="11">
        <f t="shared" si="41"/>
        <v>2.0580619847766872</v>
      </c>
      <c r="M76" s="11">
        <f t="shared" si="41"/>
        <v>11.191015420908682</v>
      </c>
      <c r="N76" s="11">
        <f t="shared" si="41"/>
        <v>0.32918742836687925</v>
      </c>
      <c r="O76" s="11">
        <f t="shared" si="41"/>
        <v>2.4527946035160286</v>
      </c>
      <c r="Q76" s="11">
        <f t="shared" ref="Q76:T76" si="42">LN(Q25/Q24)*100</f>
        <v>1.0177078794141245</v>
      </c>
      <c r="R76" s="11">
        <f t="shared" si="42"/>
        <v>-2.8388222658040561</v>
      </c>
      <c r="S76" s="11">
        <f t="shared" si="42"/>
        <v>-0.65684972285357168</v>
      </c>
      <c r="T76" s="11">
        <f t="shared" si="42"/>
        <v>-1.0637455640319229</v>
      </c>
      <c r="V76" s="11" t="e">
        <f t="shared" ref="V76:AA76" si="43">LN(V25/V24)*100</f>
        <v>#N/A</v>
      </c>
      <c r="W76" s="11" t="e">
        <f t="shared" si="43"/>
        <v>#N/A</v>
      </c>
      <c r="X76" s="11" t="e">
        <f t="shared" si="43"/>
        <v>#N/A</v>
      </c>
      <c r="Y76" s="11" t="e">
        <f t="shared" si="43"/>
        <v>#N/A</v>
      </c>
      <c r="Z76" s="11" t="e">
        <f t="shared" si="43"/>
        <v>#N/A</v>
      </c>
      <c r="AA76" s="11">
        <f t="shared" si="43"/>
        <v>-6.9643539311012335</v>
      </c>
    </row>
    <row r="77" spans="1:27" x14ac:dyDescent="0.3">
      <c r="A77" s="13">
        <v>1990</v>
      </c>
      <c r="B77" s="11">
        <f t="shared" si="37"/>
        <v>1.5109032606916146</v>
      </c>
      <c r="C77" s="11">
        <f t="shared" ref="C77:O77" si="44">LN(C26/C25)*100</f>
        <v>5.1088210582784992</v>
      </c>
      <c r="D77" s="11">
        <f t="shared" si="44"/>
        <v>0.93246633097091958</v>
      </c>
      <c r="E77" s="11">
        <f t="shared" si="44"/>
        <v>-2.757417083717475</v>
      </c>
      <c r="F77" s="11">
        <f t="shared" si="44"/>
        <v>2.8375099351313002</v>
      </c>
      <c r="G77" s="11">
        <f t="shared" si="44"/>
        <v>-0.64810404807628597</v>
      </c>
      <c r="H77" s="11">
        <f t="shared" si="44"/>
        <v>-9.2455340058835815E-3</v>
      </c>
      <c r="I77" s="11">
        <f t="shared" si="44"/>
        <v>0.85199155388601377</v>
      </c>
      <c r="J77" s="11">
        <f t="shared" si="44"/>
        <v>4.3238438072538443</v>
      </c>
      <c r="K77" s="11">
        <f t="shared" si="44"/>
        <v>6.5177038449589162</v>
      </c>
      <c r="L77" s="11">
        <f t="shared" si="44"/>
        <v>0.83118768876834848</v>
      </c>
      <c r="M77" s="11">
        <f t="shared" si="44"/>
        <v>-1.2607620355375277</v>
      </c>
      <c r="N77" s="11">
        <f t="shared" si="44"/>
        <v>-0.29316081656705262</v>
      </c>
      <c r="O77" s="11">
        <f t="shared" si="44"/>
        <v>1.3709204780648172</v>
      </c>
      <c r="Q77" s="11">
        <f t="shared" ref="Q77:T77" si="45">LN(Q26/Q25)*100</f>
        <v>-12.143157407076805</v>
      </c>
      <c r="R77" s="11">
        <f t="shared" si="45"/>
        <v>-2.0617358602983358</v>
      </c>
      <c r="S77" s="11">
        <f t="shared" si="45"/>
        <v>-1.2810433568133262</v>
      </c>
      <c r="T77" s="11">
        <f t="shared" si="45"/>
        <v>-3.2593352681371326</v>
      </c>
      <c r="V77" s="11" t="e">
        <f t="shared" ref="V77:AA77" si="46">LN(V26/V25)*100</f>
        <v>#N/A</v>
      </c>
      <c r="W77" s="11" t="e">
        <f t="shared" si="46"/>
        <v>#N/A</v>
      </c>
      <c r="X77" s="11" t="e">
        <f t="shared" si="46"/>
        <v>#N/A</v>
      </c>
      <c r="Y77" s="11" t="e">
        <f t="shared" si="46"/>
        <v>#N/A</v>
      </c>
      <c r="Z77" s="11" t="e">
        <f t="shared" si="46"/>
        <v>#N/A</v>
      </c>
      <c r="AA77" s="11">
        <f t="shared" si="46"/>
        <v>-3.0058522337382327</v>
      </c>
    </row>
    <row r="78" spans="1:27" x14ac:dyDescent="0.3">
      <c r="A78" s="13">
        <v>1991</v>
      </c>
      <c r="B78" s="11">
        <f t="shared" si="37"/>
        <v>-0.39703893291797865</v>
      </c>
      <c r="C78" s="11">
        <f t="shared" ref="C78:O78" si="47">LN(C27/C26)*100</f>
        <v>2.1103575556373091</v>
      </c>
      <c r="D78" s="11">
        <f t="shared" si="47"/>
        <v>-4.7548778892969725</v>
      </c>
      <c r="E78" s="11">
        <f t="shared" si="47"/>
        <v>9.9278533186017555</v>
      </c>
      <c r="F78" s="11">
        <f t="shared" si="47"/>
        <v>9.176727252332066</v>
      </c>
      <c r="G78" s="11">
        <f t="shared" si="47"/>
        <v>3.1565989454439345</v>
      </c>
      <c r="H78" s="11">
        <f t="shared" si="47"/>
        <v>1.4162796980197732</v>
      </c>
      <c r="I78" s="11">
        <f t="shared" si="47"/>
        <v>1.9415604194434901</v>
      </c>
      <c r="J78" s="11">
        <f t="shared" si="47"/>
        <v>2.7914282622223849</v>
      </c>
      <c r="K78" s="11">
        <f t="shared" si="47"/>
        <v>3.726534842434539</v>
      </c>
      <c r="L78" s="11">
        <f t="shared" si="47"/>
        <v>-4.3846468433521633</v>
      </c>
      <c r="M78" s="11">
        <f t="shared" si="47"/>
        <v>3.3210552930785036</v>
      </c>
      <c r="N78" s="11">
        <f t="shared" si="47"/>
        <v>-1.6064837441378432</v>
      </c>
      <c r="O78" s="11">
        <f t="shared" si="47"/>
        <v>1.1907942526944828</v>
      </c>
      <c r="Q78" s="11">
        <f t="shared" ref="Q78:T78" si="48">LN(Q27/Q26)*100</f>
        <v>1.1577278450100985</v>
      </c>
      <c r="R78" s="11">
        <f t="shared" si="48"/>
        <v>-3.2580077002376577</v>
      </c>
      <c r="S78" s="11">
        <f t="shared" si="48"/>
        <v>-1.6555535234251031</v>
      </c>
      <c r="T78" s="11">
        <f t="shared" si="48"/>
        <v>-1.8976271451105235</v>
      </c>
      <c r="V78" s="11">
        <f t="shared" ref="V78:AA78" si="49">LN(V27/V26)*100</f>
        <v>-0.25659455519067115</v>
      </c>
      <c r="W78" s="11">
        <f t="shared" si="49"/>
        <v>0.7976340061505216</v>
      </c>
      <c r="X78" s="11">
        <f t="shared" si="49"/>
        <v>-3.8404471510713725</v>
      </c>
      <c r="Y78" s="11">
        <f t="shared" si="49"/>
        <v>-5.8568851309310981</v>
      </c>
      <c r="Z78" s="11">
        <f t="shared" si="49"/>
        <v>-1.0350906688770094</v>
      </c>
      <c r="AA78" s="11">
        <f t="shared" si="49"/>
        <v>-0.9714662595414153</v>
      </c>
    </row>
    <row r="79" spans="1:27" x14ac:dyDescent="0.3">
      <c r="A79" s="13">
        <v>1992</v>
      </c>
      <c r="B79" s="11">
        <f t="shared" si="37"/>
        <v>2.255967120453986</v>
      </c>
      <c r="C79" s="11">
        <f t="shared" ref="C79:O79" si="50">LN(C28/C27)*100</f>
        <v>1.7123422773979446</v>
      </c>
      <c r="D79" s="11">
        <f t="shared" si="50"/>
        <v>-0.62115365779412834</v>
      </c>
      <c r="E79" s="11">
        <f t="shared" si="50"/>
        <v>4.540140569966745</v>
      </c>
      <c r="F79" s="11">
        <f t="shared" si="50"/>
        <v>4.8530995044399479</v>
      </c>
      <c r="G79" s="11">
        <f t="shared" si="50"/>
        <v>1.0110244986693742</v>
      </c>
      <c r="H79" s="11">
        <f t="shared" si="50"/>
        <v>3.2345097286285616</v>
      </c>
      <c r="I79" s="11">
        <f t="shared" si="50"/>
        <v>-0.76202323087914636</v>
      </c>
      <c r="J79" s="11">
        <f t="shared" si="50"/>
        <v>6.4447130075259125</v>
      </c>
      <c r="K79" s="11">
        <f t="shared" si="50"/>
        <v>7.4370947089966055</v>
      </c>
      <c r="L79" s="11">
        <f t="shared" si="50"/>
        <v>-0.3503999699119551</v>
      </c>
      <c r="M79" s="11">
        <f t="shared" si="50"/>
        <v>2.8568966322738474</v>
      </c>
      <c r="N79" s="11">
        <f t="shared" si="50"/>
        <v>4.5462669903194728</v>
      </c>
      <c r="O79" s="11">
        <f t="shared" si="50"/>
        <v>2.6053939205500467</v>
      </c>
      <c r="Q79" s="11">
        <f t="shared" ref="Q79:T79" si="51">LN(Q28/Q27)*100</f>
        <v>-3.4896497004839757</v>
      </c>
      <c r="R79" s="11">
        <f t="shared" si="51"/>
        <v>10.954126499433238</v>
      </c>
      <c r="S79" s="11">
        <f t="shared" si="51"/>
        <v>0.26019185325958155</v>
      </c>
      <c r="T79" s="11">
        <f t="shared" si="51"/>
        <v>3.5427027063970224</v>
      </c>
      <c r="V79" s="11">
        <f t="shared" ref="V79:AA79" si="52">LN(V28/V27)*100</f>
        <v>-7.6604422052040375</v>
      </c>
      <c r="W79" s="11">
        <f t="shared" si="52"/>
        <v>-8.5223871351472962</v>
      </c>
      <c r="X79" s="11">
        <f t="shared" si="52"/>
        <v>-10.350663520795452</v>
      </c>
      <c r="Y79" s="11">
        <f t="shared" si="52"/>
        <v>-5.6711391644229989</v>
      </c>
      <c r="Z79" s="11">
        <f t="shared" si="52"/>
        <v>-8.3811258951927403</v>
      </c>
      <c r="AA79" s="11">
        <f t="shared" si="52"/>
        <v>-8.5968341794956444</v>
      </c>
    </row>
    <row r="80" spans="1:27" x14ac:dyDescent="0.3">
      <c r="A80" s="13">
        <v>1993</v>
      </c>
      <c r="B80" s="11">
        <f t="shared" si="37"/>
        <v>1.1840926910021159</v>
      </c>
      <c r="C80" s="11">
        <f t="shared" ref="C80:O80" si="53">LN(C29/C28)*100</f>
        <v>0.87075198522449959</v>
      </c>
      <c r="D80" s="11">
        <f t="shared" si="53"/>
        <v>5.8295078760680994</v>
      </c>
      <c r="E80" s="11">
        <f t="shared" si="53"/>
        <v>1.7012583774002827</v>
      </c>
      <c r="F80" s="11">
        <f t="shared" si="53"/>
        <v>4.5324949525404064</v>
      </c>
      <c r="G80" s="11">
        <f t="shared" si="53"/>
        <v>2.7764843989292958</v>
      </c>
      <c r="H80" s="11">
        <f t="shared" si="53"/>
        <v>5.8928112735245453</v>
      </c>
      <c r="I80" s="11">
        <f t="shared" si="53"/>
        <v>1.2005718249358019</v>
      </c>
      <c r="J80" s="11">
        <f t="shared" si="53"/>
        <v>5.8812861871698789</v>
      </c>
      <c r="K80" s="11">
        <f t="shared" si="53"/>
        <v>6.449389907245819</v>
      </c>
      <c r="L80" s="11">
        <f t="shared" si="53"/>
        <v>5.32626051554867</v>
      </c>
      <c r="M80" s="11">
        <f t="shared" si="53"/>
        <v>4.7233090102674211</v>
      </c>
      <c r="N80" s="11">
        <f t="shared" si="53"/>
        <v>-1.263981189270617</v>
      </c>
      <c r="O80" s="11">
        <f t="shared" si="53"/>
        <v>3.6025301242573664</v>
      </c>
      <c r="Q80" s="11">
        <f t="shared" ref="Q80:T80" si="54">LN(Q29/Q28)*100</f>
        <v>5.8347066613649465</v>
      </c>
      <c r="R80" s="11">
        <f t="shared" si="54"/>
        <v>7.0546555382715317</v>
      </c>
      <c r="S80" s="11">
        <f t="shared" si="54"/>
        <v>7.2465368930990035</v>
      </c>
      <c r="T80" s="11">
        <f t="shared" si="54"/>
        <v>6.9414835747447281</v>
      </c>
      <c r="V80" s="11">
        <f t="shared" ref="V80:AA80" si="55">LN(V29/V28)*100</f>
        <v>1.2362574797532881</v>
      </c>
      <c r="W80" s="11">
        <f t="shared" si="55"/>
        <v>2.2888255282298076</v>
      </c>
      <c r="X80" s="11">
        <f t="shared" si="55"/>
        <v>-1.88624810516551</v>
      </c>
      <c r="Y80" s="11">
        <f t="shared" si="55"/>
        <v>-2.14739713115</v>
      </c>
      <c r="Z80" s="11">
        <f t="shared" si="55"/>
        <v>-9.9040551046393954</v>
      </c>
      <c r="AA80" s="11">
        <f t="shared" si="55"/>
        <v>-0.15364693696702558</v>
      </c>
    </row>
    <row r="81" spans="1:27" x14ac:dyDescent="0.3">
      <c r="A81" s="13">
        <v>1994</v>
      </c>
      <c r="B81" s="11">
        <f t="shared" si="37"/>
        <v>0.66051338947453364</v>
      </c>
      <c r="C81" s="11">
        <f t="shared" ref="C81:O81" si="56">LN(C30/C29)*100</f>
        <v>-0.23922131940636576</v>
      </c>
      <c r="D81" s="11">
        <f t="shared" si="56"/>
        <v>-1.0914918195340741</v>
      </c>
      <c r="E81" s="11">
        <f t="shared" si="56"/>
        <v>9.4427201235383826</v>
      </c>
      <c r="F81" s="11">
        <f t="shared" si="56"/>
        <v>7.9594236508312823</v>
      </c>
      <c r="G81" s="11">
        <f t="shared" si="56"/>
        <v>4.7347798511429797</v>
      </c>
      <c r="H81" s="11">
        <f t="shared" si="56"/>
        <v>4.9626812134982305</v>
      </c>
      <c r="I81" s="11">
        <f t="shared" si="56"/>
        <v>-0.42935891828869549</v>
      </c>
      <c r="J81" s="11">
        <f t="shared" si="56"/>
        <v>8.8048307391312655</v>
      </c>
      <c r="K81" s="11">
        <f t="shared" si="56"/>
        <v>9.1372568931544933</v>
      </c>
      <c r="L81" s="11">
        <f t="shared" si="56"/>
        <v>6.4958738707325994</v>
      </c>
      <c r="M81" s="11">
        <f t="shared" si="56"/>
        <v>4.1178173622851251</v>
      </c>
      <c r="N81" s="11">
        <f t="shared" si="56"/>
        <v>-0.92200038027475328</v>
      </c>
      <c r="O81" s="11">
        <f t="shared" si="56"/>
        <v>3.2400114813533452</v>
      </c>
      <c r="Q81" s="11">
        <f t="shared" ref="Q81:T81" si="57">LN(Q30/Q29)*100</f>
        <v>4.0873055433051588</v>
      </c>
      <c r="R81" s="11">
        <f t="shared" si="57"/>
        <v>1.2647751265554703</v>
      </c>
      <c r="S81" s="11">
        <f t="shared" si="57"/>
        <v>2.0100288280669094</v>
      </c>
      <c r="T81" s="11">
        <f t="shared" si="57"/>
        <v>1.8866865772176753</v>
      </c>
      <c r="V81" s="11">
        <f t="shared" ref="V81:AA81" si="58">LN(V30/V29)*100</f>
        <v>2.6508365487725243</v>
      </c>
      <c r="W81" s="11">
        <f t="shared" si="58"/>
        <v>0.47431581941419959</v>
      </c>
      <c r="X81" s="11">
        <f t="shared" si="58"/>
        <v>3.4245064638382798</v>
      </c>
      <c r="Y81" s="11">
        <f t="shared" si="58"/>
        <v>3.1782218434576133</v>
      </c>
      <c r="Z81" s="11">
        <f t="shared" si="58"/>
        <v>0.37163323907107831</v>
      </c>
      <c r="AA81" s="11">
        <f t="shared" si="58"/>
        <v>1.6470562468843355</v>
      </c>
    </row>
    <row r="82" spans="1:27" x14ac:dyDescent="0.3">
      <c r="A82" s="13">
        <v>1995</v>
      </c>
      <c r="B82" s="11">
        <f t="shared" si="37"/>
        <v>-1.9999372999918812</v>
      </c>
      <c r="C82" s="11">
        <f t="shared" ref="C82:O82" si="59">LN(C31/C30)*100</f>
        <v>-0.98228106276577165</v>
      </c>
      <c r="D82" s="11">
        <f t="shared" si="59"/>
        <v>-3.0967145267940204</v>
      </c>
      <c r="E82" s="11">
        <f t="shared" si="59"/>
        <v>20.446181461113252</v>
      </c>
      <c r="F82" s="11">
        <f t="shared" si="59"/>
        <v>-0.11941864563225842</v>
      </c>
      <c r="G82" s="11">
        <f t="shared" si="59"/>
        <v>7.0390292630202813</v>
      </c>
      <c r="H82" s="11">
        <f t="shared" si="59"/>
        <v>-3.6462700792494132</v>
      </c>
      <c r="I82" s="11">
        <f t="shared" si="59"/>
        <v>8.9101205172105735E-2</v>
      </c>
      <c r="J82" s="11">
        <f t="shared" si="59"/>
        <v>-4.8060314194188631</v>
      </c>
      <c r="K82" s="11">
        <f t="shared" si="59"/>
        <v>11.599952954830247</v>
      </c>
      <c r="L82" s="11">
        <f t="shared" si="59"/>
        <v>-3.2661389106308363</v>
      </c>
      <c r="M82" s="11">
        <f t="shared" si="59"/>
        <v>-4.90218548263167</v>
      </c>
      <c r="N82" s="11">
        <f t="shared" si="59"/>
        <v>-1.7275879077328928</v>
      </c>
      <c r="O82" s="11">
        <f t="shared" si="59"/>
        <v>-1.0742534364306211</v>
      </c>
      <c r="Q82" s="11">
        <f t="shared" ref="Q82:T82" si="60">LN(Q31/Q30)*100</f>
        <v>0.65184951992199869</v>
      </c>
      <c r="R82" s="11">
        <f t="shared" si="60"/>
        <v>-1.3589294613970297</v>
      </c>
      <c r="S82" s="11">
        <f t="shared" si="60"/>
        <v>2.7987655225099942E-2</v>
      </c>
      <c r="T82" s="11">
        <f t="shared" si="60"/>
        <v>-0.4783754341177876</v>
      </c>
      <c r="V82" s="11">
        <f t="shared" ref="V82:AA82" si="61">LN(V31/V30)*100</f>
        <v>-0.60265010135506514</v>
      </c>
      <c r="W82" s="11">
        <f t="shared" si="61"/>
        <v>-2.3752063570870225</v>
      </c>
      <c r="X82" s="11">
        <f t="shared" si="61"/>
        <v>3.9458659416950805</v>
      </c>
      <c r="Y82" s="11">
        <f t="shared" si="61"/>
        <v>7.8077992178006923</v>
      </c>
      <c r="Z82" s="11">
        <f t="shared" si="61"/>
        <v>6.7615347625255326</v>
      </c>
      <c r="AA82" s="11">
        <f t="shared" si="61"/>
        <v>0.28530703393013551</v>
      </c>
    </row>
    <row r="83" spans="1:27" x14ac:dyDescent="0.3">
      <c r="A83" s="13">
        <v>1996</v>
      </c>
      <c r="B83" s="11">
        <f t="shared" si="37"/>
        <v>0.64730456882278087</v>
      </c>
      <c r="C83" s="11">
        <f t="shared" ref="C83:O83" si="62">LN(C32/C31)*100</f>
        <v>-1.5202683439742541</v>
      </c>
      <c r="D83" s="11">
        <f t="shared" si="62"/>
        <v>-3.1980152728581497</v>
      </c>
      <c r="E83" s="11">
        <f t="shared" si="62"/>
        <v>-5.1528448444761903</v>
      </c>
      <c r="F83" s="11">
        <f t="shared" si="62"/>
        <v>-0.28400170000032143</v>
      </c>
      <c r="G83" s="11">
        <f t="shared" si="62"/>
        <v>2.0729858732158477</v>
      </c>
      <c r="H83" s="11">
        <f t="shared" si="62"/>
        <v>-4.8609422867011673</v>
      </c>
      <c r="I83" s="11">
        <f t="shared" si="62"/>
        <v>-1.5736897466571889</v>
      </c>
      <c r="J83" s="11">
        <f t="shared" si="62"/>
        <v>0.65495052231642148</v>
      </c>
      <c r="K83" s="11">
        <f t="shared" si="62"/>
        <v>-1.8409221420530433</v>
      </c>
      <c r="L83" s="11">
        <f t="shared" si="62"/>
        <v>-2.5159461922047615</v>
      </c>
      <c r="M83" s="11">
        <f t="shared" si="62"/>
        <v>3.8624590576571998</v>
      </c>
      <c r="N83" s="11">
        <f t="shared" si="62"/>
        <v>-0.18571141504041236</v>
      </c>
      <c r="O83" s="11">
        <f t="shared" si="62"/>
        <v>-0.85352148361350655</v>
      </c>
      <c r="Q83" s="11">
        <f t="shared" ref="Q83:T83" si="63">LN(Q32/Q31)*100</f>
        <v>2.0062895125427147</v>
      </c>
      <c r="R83" s="11">
        <f t="shared" si="63"/>
        <v>0.24416035932029312</v>
      </c>
      <c r="S83" s="11">
        <f t="shared" si="63"/>
        <v>2.200985562892491</v>
      </c>
      <c r="T83" s="11">
        <f t="shared" si="63"/>
        <v>1.5106012774867923</v>
      </c>
      <c r="V83" s="11">
        <f t="shared" ref="V83:AA83" si="64">LN(V32/V31)*100</f>
        <v>2.6649687154299282</v>
      </c>
      <c r="W83" s="11">
        <f t="shared" si="64"/>
        <v>5.1347942752458566</v>
      </c>
      <c r="X83" s="11">
        <f t="shared" si="64"/>
        <v>-5.1742758793923471</v>
      </c>
      <c r="Y83" s="11">
        <f t="shared" si="64"/>
        <v>3.4453010584314749</v>
      </c>
      <c r="Z83" s="11">
        <f t="shared" si="64"/>
        <v>3.1853190062567287</v>
      </c>
      <c r="AA83" s="11">
        <f t="shared" si="64"/>
        <v>2.3062471594708978</v>
      </c>
    </row>
    <row r="84" spans="1:27" x14ac:dyDescent="0.3">
      <c r="A84" s="13">
        <v>1997</v>
      </c>
      <c r="B84" s="11">
        <f t="shared" si="37"/>
        <v>-6.3934677611050886E-2</v>
      </c>
      <c r="C84" s="11">
        <f t="shared" ref="C84:O84" si="65">LN(C33/C32)*100</f>
        <v>-1.4957151307964438</v>
      </c>
      <c r="D84" s="11">
        <f t="shared" si="65"/>
        <v>0.53209460622399807</v>
      </c>
      <c r="E84" s="11">
        <f t="shared" si="65"/>
        <v>9.5177904175003896</v>
      </c>
      <c r="F84" s="11">
        <f t="shared" si="65"/>
        <v>5.6820475783210265</v>
      </c>
      <c r="G84" s="11">
        <f t="shared" si="65"/>
        <v>1.501091852364832</v>
      </c>
      <c r="H84" s="11">
        <f t="shared" si="65"/>
        <v>-0.34154819402305764</v>
      </c>
      <c r="I84" s="11">
        <f t="shared" si="65"/>
        <v>3.3286675188284902</v>
      </c>
      <c r="J84" s="11">
        <f t="shared" si="65"/>
        <v>4.4021768540659885</v>
      </c>
      <c r="K84" s="11">
        <f t="shared" si="65"/>
        <v>4.9231855298321827</v>
      </c>
      <c r="L84" s="11">
        <f t="shared" si="65"/>
        <v>-0.3106552746510618</v>
      </c>
      <c r="M84" s="11">
        <f t="shared" si="65"/>
        <v>3.2923799573622681</v>
      </c>
      <c r="N84" s="11">
        <f t="shared" si="65"/>
        <v>0.95644022073331958</v>
      </c>
      <c r="O84" s="11">
        <f t="shared" si="65"/>
        <v>1.5551106206567114</v>
      </c>
      <c r="Q84" s="11">
        <f t="shared" ref="Q84:T84" si="66">LN(Q33/Q32)*100</f>
        <v>-1.2566083600045943</v>
      </c>
      <c r="R84" s="11">
        <f t="shared" si="66"/>
        <v>-2.6157330916903225</v>
      </c>
      <c r="S84" s="11">
        <f t="shared" si="66"/>
        <v>-0.86551811312562055</v>
      </c>
      <c r="T84" s="11">
        <f t="shared" si="66"/>
        <v>-1.4754690659001111</v>
      </c>
      <c r="V84" s="11">
        <f t="shared" ref="V84:AA84" si="67">LN(V33/V32)*100</f>
        <v>1.0969958455785624</v>
      </c>
      <c r="W84" s="11">
        <f t="shared" si="67"/>
        <v>6.9221526324265534</v>
      </c>
      <c r="X84" s="11">
        <f t="shared" si="67"/>
        <v>1.2227343241391413</v>
      </c>
      <c r="Y84" s="11">
        <f t="shared" si="67"/>
        <v>1.6285347931724177</v>
      </c>
      <c r="Z84" s="11">
        <f t="shared" si="67"/>
        <v>7.166858113567848</v>
      </c>
      <c r="AA84" s="11">
        <f t="shared" si="67"/>
        <v>3.7798619031907177</v>
      </c>
    </row>
    <row r="85" spans="1:27" x14ac:dyDescent="0.3">
      <c r="A85" s="13">
        <v>1998</v>
      </c>
      <c r="B85" s="11">
        <f t="shared" si="37"/>
        <v>-1.5900956885791744</v>
      </c>
      <c r="C85" s="11">
        <f t="shared" ref="C85:O85" si="68">LN(C34/C33)*100</f>
        <v>-6.8339612404456211</v>
      </c>
      <c r="D85" s="11">
        <f t="shared" si="68"/>
        <v>-1.4216894877842907</v>
      </c>
      <c r="E85" s="11">
        <f t="shared" si="68"/>
        <v>2.0066788555047026</v>
      </c>
      <c r="F85" s="11">
        <f t="shared" si="68"/>
        <v>0.36406148984190917</v>
      </c>
      <c r="G85" s="11">
        <f t="shared" si="68"/>
        <v>4.2589834492937184</v>
      </c>
      <c r="H85" s="11">
        <f t="shared" si="68"/>
        <v>2.3612489304820543</v>
      </c>
      <c r="I85" s="11">
        <f t="shared" si="68"/>
        <v>4.3327233165630803</v>
      </c>
      <c r="J85" s="11">
        <f t="shared" si="68"/>
        <v>-2.2081315147497835</v>
      </c>
      <c r="K85" s="11">
        <f t="shared" si="68"/>
        <v>1.6957107151119071</v>
      </c>
      <c r="L85" s="11">
        <f t="shared" si="68"/>
        <v>1.3564217769615674</v>
      </c>
      <c r="M85" s="11">
        <f t="shared" si="68"/>
        <v>2.6997619108309685</v>
      </c>
      <c r="N85" s="11">
        <f t="shared" si="68"/>
        <v>-7.5540053526330597</v>
      </c>
      <c r="O85" s="11">
        <f t="shared" si="68"/>
        <v>-0.3563633112794598</v>
      </c>
      <c r="Q85" s="11">
        <f t="shared" ref="Q85:T85" si="69">LN(Q34/Q33)*100</f>
        <v>-9.2807249001919612</v>
      </c>
      <c r="R85" s="11">
        <f t="shared" si="69"/>
        <v>-0.17340017699055782</v>
      </c>
      <c r="S85" s="11">
        <f t="shared" si="69"/>
        <v>-2.1071942732815248</v>
      </c>
      <c r="T85" s="11">
        <f t="shared" si="69"/>
        <v>-2.0802011053190808</v>
      </c>
      <c r="V85" s="11">
        <f t="shared" ref="V85:AA85" si="70">LN(V34/V33)*100</f>
        <v>7.885328021657191</v>
      </c>
      <c r="W85" s="11">
        <f t="shared" si="70"/>
        <v>10.149759268185846</v>
      </c>
      <c r="X85" s="11">
        <f t="shared" si="70"/>
        <v>25.585992354302146</v>
      </c>
      <c r="Y85" s="11">
        <f t="shared" si="70"/>
        <v>-4.8477983415602326</v>
      </c>
      <c r="Z85" s="11">
        <f t="shared" si="70"/>
        <v>8.7586828610550462</v>
      </c>
      <c r="AA85" s="11">
        <f t="shared" si="70"/>
        <v>8.9509991388447752</v>
      </c>
    </row>
    <row r="86" spans="1:27" x14ac:dyDescent="0.3">
      <c r="A86" s="13">
        <v>1999</v>
      </c>
      <c r="B86" s="11">
        <f t="shared" si="37"/>
        <v>-7.1776575342663823E-2</v>
      </c>
      <c r="C86" s="11">
        <f t="shared" ref="C86:O86" si="71">LN(C35/C34)*100</f>
        <v>1.1124088284853986</v>
      </c>
      <c r="D86" s="11">
        <f t="shared" si="71"/>
        <v>1.626076723499736</v>
      </c>
      <c r="E86" s="11">
        <f t="shared" si="71"/>
        <v>-5.4166360439193184</v>
      </c>
      <c r="F86" s="11">
        <f t="shared" si="71"/>
        <v>8.5116288438239778</v>
      </c>
      <c r="G86" s="11">
        <f t="shared" si="71"/>
        <v>4.4307038952490929</v>
      </c>
      <c r="H86" s="11">
        <f t="shared" si="71"/>
        <v>1.8861415984262595</v>
      </c>
      <c r="I86" s="11">
        <f t="shared" si="71"/>
        <v>0.25219135369296941</v>
      </c>
      <c r="J86" s="11">
        <f t="shared" si="71"/>
        <v>8.0675892092159156</v>
      </c>
      <c r="K86" s="11">
        <f t="shared" si="71"/>
        <v>4.7284150599768218</v>
      </c>
      <c r="L86" s="11">
        <f t="shared" si="71"/>
        <v>-6.8693035840943661E-2</v>
      </c>
      <c r="M86" s="11">
        <f t="shared" si="71"/>
        <v>2.4964897415057625</v>
      </c>
      <c r="N86" s="11">
        <f t="shared" si="71"/>
        <v>6.7938912394556601</v>
      </c>
      <c r="O86" s="11">
        <f t="shared" si="71"/>
        <v>2.7936173863871407</v>
      </c>
      <c r="Q86" s="11">
        <f t="shared" ref="Q86:T86" si="72">LN(Q35/Q34)*100</f>
        <v>-1.9840665698425723</v>
      </c>
      <c r="R86" s="11">
        <f t="shared" si="72"/>
        <v>-7.2497167074609754</v>
      </c>
      <c r="S86" s="11">
        <f t="shared" si="72"/>
        <v>-0.9813812846697807</v>
      </c>
      <c r="T86" s="11">
        <f t="shared" si="72"/>
        <v>-3.3433375245201029</v>
      </c>
      <c r="V86" s="11">
        <f t="shared" ref="V86:AA86" si="73">LN(V35/V34)*100</f>
        <v>-0.3182932598139121</v>
      </c>
      <c r="W86" s="11">
        <f t="shared" si="73"/>
        <v>-1.686966420491097</v>
      </c>
      <c r="X86" s="11">
        <f t="shared" si="73"/>
        <v>-16.876941631003664</v>
      </c>
      <c r="Y86" s="11">
        <f t="shared" si="73"/>
        <v>4.4167547815467572</v>
      </c>
      <c r="Z86" s="11">
        <f t="shared" si="73"/>
        <v>14.341470884126464</v>
      </c>
      <c r="AA86" s="11">
        <f t="shared" si="73"/>
        <v>1.3858238530069886</v>
      </c>
    </row>
    <row r="87" spans="1:27" x14ac:dyDescent="0.3">
      <c r="A87" s="13">
        <v>2000</v>
      </c>
      <c r="B87" s="11">
        <f t="shared" si="37"/>
        <v>1.2842819679872748</v>
      </c>
      <c r="C87" s="11">
        <f t="shared" ref="C87:O87" si="74">LN(C36/C35)*100</f>
        <v>4.3712377713610291</v>
      </c>
      <c r="D87" s="11">
        <f t="shared" si="74"/>
        <v>4.1792282951709492</v>
      </c>
      <c r="E87" s="11">
        <f t="shared" si="74"/>
        <v>5.8470060377745545</v>
      </c>
      <c r="F87" s="11">
        <f t="shared" si="74"/>
        <v>9.344496577193615</v>
      </c>
      <c r="G87" s="11">
        <f t="shared" si="74"/>
        <v>5.8071622663108702</v>
      </c>
      <c r="H87" s="11">
        <f t="shared" si="74"/>
        <v>1.7433803884636347</v>
      </c>
      <c r="I87" s="11">
        <f t="shared" si="74"/>
        <v>4.4374403247114191</v>
      </c>
      <c r="J87" s="11">
        <f t="shared" si="74"/>
        <v>17.324173225160234</v>
      </c>
      <c r="K87" s="11">
        <f t="shared" si="74"/>
        <v>1.6364400351156823</v>
      </c>
      <c r="L87" s="11">
        <f t="shared" si="74"/>
        <v>2.1688865356307652</v>
      </c>
      <c r="M87" s="11">
        <f t="shared" si="74"/>
        <v>0.35425035427948387</v>
      </c>
      <c r="N87" s="11">
        <f t="shared" si="74"/>
        <v>2.559094162637114</v>
      </c>
      <c r="O87" s="11">
        <f t="shared" si="74"/>
        <v>3.9165220589142744</v>
      </c>
      <c r="Q87" s="11">
        <f t="shared" ref="Q87:T87" si="75">LN(Q36/Q35)*100</f>
        <v>-4.4740672902695131</v>
      </c>
      <c r="R87" s="11">
        <f t="shared" si="75"/>
        <v>-10.284061173144455</v>
      </c>
      <c r="S87" s="11">
        <f t="shared" si="75"/>
        <v>2.5063388841508547</v>
      </c>
      <c r="T87" s="11">
        <f t="shared" si="75"/>
        <v>-2.7128267007271982</v>
      </c>
      <c r="V87" s="11">
        <f t="shared" ref="V87:AA87" si="76">LN(V36/V35)*100</f>
        <v>7.2778301896771245</v>
      </c>
      <c r="W87" s="11">
        <f t="shared" si="76"/>
        <v>-8.7951093331653798</v>
      </c>
      <c r="X87" s="11">
        <f t="shared" si="76"/>
        <v>5.3629100683721651</v>
      </c>
      <c r="Y87" s="11">
        <f t="shared" si="76"/>
        <v>0.18366764530893293</v>
      </c>
      <c r="Z87" s="11">
        <f t="shared" si="76"/>
        <v>-6.4509382379983311</v>
      </c>
      <c r="AA87" s="11">
        <f t="shared" si="76"/>
        <v>1.7614432123025776</v>
      </c>
    </row>
    <row r="88" spans="1:27" x14ac:dyDescent="0.3">
      <c r="A88" s="13">
        <v>2001</v>
      </c>
      <c r="B88" s="11">
        <f t="shared" si="37"/>
        <v>2.9252743650970676</v>
      </c>
      <c r="C88" s="11">
        <f t="shared" ref="C88:O88" si="77">LN(C37/C36)*100</f>
        <v>-1.5427485777371048</v>
      </c>
      <c r="D88" s="11">
        <f t="shared" si="77"/>
        <v>1.9098998700319434</v>
      </c>
      <c r="E88" s="11">
        <f t="shared" si="77"/>
        <v>-10.709589455698028</v>
      </c>
      <c r="F88" s="11">
        <f t="shared" si="77"/>
        <v>2.2626541910836719</v>
      </c>
      <c r="G88" s="11">
        <f t="shared" si="77"/>
        <v>18.867178300651588</v>
      </c>
      <c r="H88" s="11">
        <f t="shared" si="77"/>
        <v>6.4725930754074582E-2</v>
      </c>
      <c r="I88" s="11">
        <f t="shared" si="77"/>
        <v>1.2256928277369761</v>
      </c>
      <c r="J88" s="11">
        <f t="shared" si="77"/>
        <v>-7.4377565851128553</v>
      </c>
      <c r="K88" s="11">
        <f t="shared" si="77"/>
        <v>2.1141168908738011</v>
      </c>
      <c r="L88" s="11">
        <f t="shared" si="77"/>
        <v>4.5670526066679109</v>
      </c>
      <c r="M88" s="11">
        <f t="shared" si="77"/>
        <v>2.0615072768936349</v>
      </c>
      <c r="N88" s="11">
        <f t="shared" si="77"/>
        <v>-3.2217416498625084</v>
      </c>
      <c r="O88" s="11">
        <f t="shared" si="77"/>
        <v>1.9046444496076052</v>
      </c>
      <c r="Q88" s="11">
        <f t="shared" ref="Q88:T88" si="78">LN(Q37/Q36)*100</f>
        <v>2.5660411676152051</v>
      </c>
      <c r="R88" s="11">
        <f t="shared" si="78"/>
        <v>2.3113406932088862</v>
      </c>
      <c r="S88" s="11">
        <f t="shared" si="78"/>
        <v>2.4910406312206845</v>
      </c>
      <c r="T88" s="11">
        <f t="shared" si="78"/>
        <v>2.348148883529507</v>
      </c>
      <c r="V88" s="11">
        <f t="shared" ref="V88:AA88" si="79">LN(V37/V36)*100</f>
        <v>5.4490529769468861</v>
      </c>
      <c r="W88" s="11">
        <f t="shared" si="79"/>
        <v>4.7979680700482019</v>
      </c>
      <c r="X88" s="11">
        <f t="shared" si="79"/>
        <v>7.1180119755644142</v>
      </c>
      <c r="Y88" s="11">
        <f t="shared" si="79"/>
        <v>-12.243756078883321</v>
      </c>
      <c r="Z88" s="11">
        <f t="shared" si="79"/>
        <v>4.4406089731212344</v>
      </c>
      <c r="AA88" s="11">
        <f t="shared" si="79"/>
        <v>3.1413556219853302</v>
      </c>
    </row>
    <row r="89" spans="1:27" x14ac:dyDescent="0.3">
      <c r="A89" s="13">
        <v>2002</v>
      </c>
      <c r="B89" s="11">
        <f t="shared" si="37"/>
        <v>4.4180682774496196</v>
      </c>
      <c r="C89" s="11">
        <f t="shared" ref="C89:O89" si="80">LN(C38/C37)*100</f>
        <v>3.567823773111277</v>
      </c>
      <c r="D89" s="11">
        <f t="shared" si="80"/>
        <v>6.9335269949668046</v>
      </c>
      <c r="E89" s="11">
        <f t="shared" si="80"/>
        <v>8.4054277549971896</v>
      </c>
      <c r="F89" s="11">
        <f t="shared" si="80"/>
        <v>-1.8181346933578539</v>
      </c>
      <c r="G89" s="11">
        <f t="shared" si="80"/>
        <v>6.6981158627078958</v>
      </c>
      <c r="H89" s="11">
        <f t="shared" si="80"/>
        <v>-0.18716335776571966</v>
      </c>
      <c r="I89" s="11">
        <f t="shared" si="80"/>
        <v>-0.42747804684045138</v>
      </c>
      <c r="J89" s="11">
        <f t="shared" si="80"/>
        <v>-5.115434220805799</v>
      </c>
      <c r="K89" s="11">
        <f t="shared" si="80"/>
        <v>-3.1463796842053275</v>
      </c>
      <c r="L89" s="11">
        <f t="shared" si="80"/>
        <v>-0.17747557280688989</v>
      </c>
      <c r="M89" s="11">
        <f t="shared" si="80"/>
        <v>0.29045139577877377</v>
      </c>
      <c r="N89" s="11">
        <f t="shared" si="80"/>
        <v>8.3390629775748695E-2</v>
      </c>
      <c r="O89" s="11">
        <f t="shared" si="80"/>
        <v>1.6758607715007505</v>
      </c>
      <c r="Q89" s="11">
        <f t="shared" ref="Q89:T89" si="81">LN(Q38/Q37)*100</f>
        <v>6.3846591274603668</v>
      </c>
      <c r="R89" s="11">
        <f t="shared" si="81"/>
        <v>3.8888934453928359</v>
      </c>
      <c r="S89" s="11">
        <f t="shared" si="81"/>
        <v>5.3150393772279116</v>
      </c>
      <c r="T89" s="11">
        <f t="shared" si="81"/>
        <v>4.7592393507625319</v>
      </c>
      <c r="V89" s="11">
        <f t="shared" ref="V89:AA89" si="82">LN(V38/V37)*100</f>
        <v>-0.16875950714842103</v>
      </c>
      <c r="W89" s="11">
        <f t="shared" si="82"/>
        <v>-3.5781424265456545</v>
      </c>
      <c r="X89" s="11">
        <f t="shared" si="82"/>
        <v>12.318450843104532</v>
      </c>
      <c r="Y89" s="11">
        <f t="shared" si="82"/>
        <v>-4.5953643020433477</v>
      </c>
      <c r="Z89" s="11">
        <f t="shared" si="82"/>
        <v>-1.1167437164495553</v>
      </c>
      <c r="AA89" s="11">
        <f t="shared" si="82"/>
        <v>-0.46957504134982186</v>
      </c>
    </row>
    <row r="90" spans="1:27" x14ac:dyDescent="0.3">
      <c r="A90" s="13">
        <v>2003</v>
      </c>
      <c r="B90" s="11">
        <f t="shared" si="37"/>
        <v>-2.3487540799810422</v>
      </c>
      <c r="C90" s="11">
        <f t="shared" ref="C90:O90" si="83">LN(C39/C38)*100</f>
        <v>10.44600789729556</v>
      </c>
      <c r="D90" s="11">
        <f t="shared" si="83"/>
        <v>1.7499581235967225</v>
      </c>
      <c r="E90" s="11">
        <f t="shared" si="83"/>
        <v>-0.8382685556863535</v>
      </c>
      <c r="F90" s="11">
        <f t="shared" si="83"/>
        <v>1.6960045048539583</v>
      </c>
      <c r="G90" s="11">
        <f t="shared" si="83"/>
        <v>6.0184287991643615</v>
      </c>
      <c r="H90" s="11">
        <f t="shared" si="83"/>
        <v>6.5484325403173322</v>
      </c>
      <c r="I90" s="11">
        <f t="shared" si="83"/>
        <v>4.7345705410170797</v>
      </c>
      <c r="J90" s="11">
        <f t="shared" si="83"/>
        <v>3.6109662095505848</v>
      </c>
      <c r="K90" s="11">
        <f t="shared" si="83"/>
        <v>6.1051737383535594</v>
      </c>
      <c r="L90" s="11">
        <f t="shared" si="83"/>
        <v>8.1980848513480744</v>
      </c>
      <c r="M90" s="11">
        <f t="shared" si="83"/>
        <v>5.6791813196274807</v>
      </c>
      <c r="N90" s="11">
        <f t="shared" si="83"/>
        <v>0.44219754558098279</v>
      </c>
      <c r="O90" s="11">
        <f t="shared" si="83"/>
        <v>3.5655388834572928</v>
      </c>
      <c r="Q90" s="11">
        <f t="shared" ref="Q90:T90" si="84">LN(Q39/Q38)*100</f>
        <v>3.8993567023474318</v>
      </c>
      <c r="R90" s="11">
        <f t="shared" si="84"/>
        <v>-0.59235910350738286</v>
      </c>
      <c r="S90" s="11">
        <f t="shared" si="84"/>
        <v>0.62259929804856906</v>
      </c>
      <c r="T90" s="11">
        <f t="shared" si="84"/>
        <v>0.66788908661944324</v>
      </c>
      <c r="V90" s="11">
        <f t="shared" ref="V90:AA90" si="85">LN(V39/V38)*100</f>
        <v>3.6132598162290011</v>
      </c>
      <c r="W90" s="11">
        <f t="shared" si="85"/>
        <v>3.7856044500469603</v>
      </c>
      <c r="X90" s="11">
        <f t="shared" si="85"/>
        <v>20.282388984001742</v>
      </c>
      <c r="Y90" s="11">
        <f t="shared" si="85"/>
        <v>-5.676673676574481</v>
      </c>
      <c r="Z90" s="11">
        <f t="shared" si="85"/>
        <v>2.5938291132797238</v>
      </c>
      <c r="AA90" s="11">
        <f t="shared" si="85"/>
        <v>4.2171150752019955</v>
      </c>
    </row>
    <row r="91" spans="1:27" x14ac:dyDescent="0.3">
      <c r="A91" s="13">
        <v>2004</v>
      </c>
      <c r="B91" s="11">
        <f t="shared" ref="B91:B106" si="86">LN(B40/B39)*100</f>
        <v>1.5229922338682547</v>
      </c>
      <c r="C91" s="11">
        <f t="shared" ref="C91:O91" si="87">LN(C40/C39)*100</f>
        <v>-1.1995971434801653</v>
      </c>
      <c r="D91" s="11">
        <f t="shared" si="87"/>
        <v>2.8221215535298736</v>
      </c>
      <c r="E91" s="11">
        <f t="shared" si="87"/>
        <v>6.3380819761866078</v>
      </c>
      <c r="F91" s="11">
        <f t="shared" si="87"/>
        <v>9.1663762317523361</v>
      </c>
      <c r="G91" s="11">
        <f t="shared" si="87"/>
        <v>2.2113928494807391</v>
      </c>
      <c r="H91" s="11">
        <f t="shared" si="87"/>
        <v>3.5587211650104758</v>
      </c>
      <c r="I91" s="11">
        <f t="shared" si="87"/>
        <v>7.8592559642021316</v>
      </c>
      <c r="J91" s="11">
        <f t="shared" si="87"/>
        <v>11.391677828431385</v>
      </c>
      <c r="K91" s="11">
        <f t="shared" si="87"/>
        <v>5.2447381342235788</v>
      </c>
      <c r="L91" s="11">
        <f t="shared" si="87"/>
        <v>4.9700545898290818</v>
      </c>
      <c r="M91" s="11">
        <f t="shared" si="87"/>
        <v>5.5699829456709233</v>
      </c>
      <c r="N91" s="11">
        <f t="shared" si="87"/>
        <v>3.1395250362046196</v>
      </c>
      <c r="O91" s="11">
        <f t="shared" si="87"/>
        <v>4.5845011853318578</v>
      </c>
      <c r="Q91" s="11">
        <f t="shared" ref="Q91:T91" si="88">LN(Q40/Q39)*100</f>
        <v>0.60959561814775076</v>
      </c>
      <c r="R91" s="11">
        <f t="shared" si="88"/>
        <v>1.4880263399952827</v>
      </c>
      <c r="S91" s="11">
        <f t="shared" si="88"/>
        <v>3.2818495510781198</v>
      </c>
      <c r="T91" s="11">
        <f t="shared" si="88"/>
        <v>2.3941935130083207</v>
      </c>
      <c r="V91" s="11">
        <f t="shared" ref="V91:AA91" si="89">LN(V40/V39)*100</f>
        <v>3.2593790941380472</v>
      </c>
      <c r="W91" s="11">
        <f t="shared" si="89"/>
        <v>1.9865678497517056</v>
      </c>
      <c r="X91" s="11">
        <f t="shared" si="89"/>
        <v>31.64381452167823</v>
      </c>
      <c r="Y91" s="11">
        <f t="shared" si="89"/>
        <v>3.316661541532117E-2</v>
      </c>
      <c r="Z91" s="11">
        <f t="shared" si="89"/>
        <v>-4.8648071703135383</v>
      </c>
      <c r="AA91" s="11">
        <f t="shared" si="89"/>
        <v>3.342435605619988</v>
      </c>
    </row>
    <row r="92" spans="1:27" x14ac:dyDescent="0.3">
      <c r="A92" s="13">
        <v>2005</v>
      </c>
      <c r="B92" s="11">
        <f t="shared" si="86"/>
        <v>1.1685579278705256</v>
      </c>
      <c r="C92" s="11">
        <f t="shared" ref="C92:O92" si="90">LN(C41/C40)*100</f>
        <v>10.131512292653166</v>
      </c>
      <c r="D92" s="11">
        <f t="shared" si="90"/>
        <v>1.3568741289932256</v>
      </c>
      <c r="E92" s="11">
        <f t="shared" si="90"/>
        <v>0.75326925830828972</v>
      </c>
      <c r="F92" s="11">
        <f t="shared" si="90"/>
        <v>3.8468914703455543</v>
      </c>
      <c r="G92" s="11">
        <f t="shared" si="90"/>
        <v>6.9809868153064309</v>
      </c>
      <c r="H92" s="11">
        <f t="shared" si="90"/>
        <v>3.4526927809833095</v>
      </c>
      <c r="I92" s="11">
        <f t="shared" si="90"/>
        <v>4.0975006241399861</v>
      </c>
      <c r="J92" s="11">
        <f t="shared" si="90"/>
        <v>-3.1829322415827921</v>
      </c>
      <c r="K92" s="11">
        <f t="shared" si="90"/>
        <v>-9.1225326011258878E-2</v>
      </c>
      <c r="L92" s="11">
        <f t="shared" si="90"/>
        <v>3.8342933370598855</v>
      </c>
      <c r="M92" s="11">
        <f t="shared" si="90"/>
        <v>0.94318560148477004</v>
      </c>
      <c r="N92" s="11">
        <f t="shared" si="90"/>
        <v>3.938384662445213</v>
      </c>
      <c r="O92" s="11">
        <f t="shared" si="90"/>
        <v>2.9215457721326827</v>
      </c>
      <c r="Q92" s="11">
        <f t="shared" ref="Q92:T92" si="91">LN(Q41/Q40)*100</f>
        <v>0.49545177593961914</v>
      </c>
      <c r="R92" s="11">
        <f t="shared" si="91"/>
        <v>-3.523574742846864</v>
      </c>
      <c r="S92" s="11">
        <f t="shared" si="91"/>
        <v>-0.39996680640680871</v>
      </c>
      <c r="T92" s="11">
        <f t="shared" si="91"/>
        <v>-1.3654700037087633</v>
      </c>
      <c r="V92" s="11">
        <f t="shared" ref="V92:AA92" si="92">LN(V41/V40)*100</f>
        <v>4.126796642162363</v>
      </c>
      <c r="W92" s="11">
        <f t="shared" si="92"/>
        <v>9.116049098061719</v>
      </c>
      <c r="X92" s="11">
        <f t="shared" si="92"/>
        <v>7.6402748442977924</v>
      </c>
      <c r="Y92" s="11">
        <f t="shared" si="92"/>
        <v>-3.8771570215231059</v>
      </c>
      <c r="Z92" s="11">
        <f t="shared" si="92"/>
        <v>3.7101765184565711</v>
      </c>
      <c r="AA92" s="11">
        <f t="shared" si="92"/>
        <v>4.0815077288851125</v>
      </c>
    </row>
    <row r="93" spans="1:27" x14ac:dyDescent="0.3">
      <c r="A93" s="13">
        <v>2006</v>
      </c>
      <c r="B93" s="11">
        <f t="shared" si="86"/>
        <v>3.6695936933234865</v>
      </c>
      <c r="C93" s="11">
        <f t="shared" ref="C93:O93" si="93">LN(C42/C41)*100</f>
        <v>9.9360900858802772</v>
      </c>
      <c r="D93" s="11">
        <f t="shared" si="93"/>
        <v>1.7960483026074736</v>
      </c>
      <c r="E93" s="11">
        <f t="shared" si="93"/>
        <v>-2.070634948552085</v>
      </c>
      <c r="F93" s="11">
        <f t="shared" si="93"/>
        <v>9.4420723220246163</v>
      </c>
      <c r="G93" s="11">
        <f t="shared" si="93"/>
        <v>-1.1319691679636164</v>
      </c>
      <c r="H93" s="11">
        <f t="shared" si="93"/>
        <v>2.6482724276761993</v>
      </c>
      <c r="I93" s="11">
        <f t="shared" si="93"/>
        <v>1.3835851130142451</v>
      </c>
      <c r="J93" s="11">
        <f t="shared" si="93"/>
        <v>4.8818723317708219</v>
      </c>
      <c r="K93" s="11">
        <f t="shared" si="93"/>
        <v>2.1320735911381106</v>
      </c>
      <c r="L93" s="11">
        <f t="shared" si="93"/>
        <v>9.0355979365703813</v>
      </c>
      <c r="M93" s="11">
        <f t="shared" si="93"/>
        <v>9.8703780698799992</v>
      </c>
      <c r="N93" s="11">
        <f t="shared" si="93"/>
        <v>1.6591421856210355</v>
      </c>
      <c r="O93" s="11">
        <f t="shared" si="93"/>
        <v>4.2806645976546074</v>
      </c>
      <c r="Q93" s="11">
        <f t="shared" ref="Q93:T93" si="94">LN(Q42/Q41)*100</f>
        <v>1.6949655609429244</v>
      </c>
      <c r="R93" s="11">
        <f t="shared" si="94"/>
        <v>3.6085108040807974</v>
      </c>
      <c r="S93" s="11">
        <f t="shared" si="94"/>
        <v>3.9376655291089522</v>
      </c>
      <c r="T93" s="11">
        <f t="shared" si="94"/>
        <v>3.1946421194293251</v>
      </c>
      <c r="V93" s="11">
        <f t="shared" ref="V93:AA93" si="95">LN(V42/V41)*100</f>
        <v>3.8488542027582104</v>
      </c>
      <c r="W93" s="11">
        <f t="shared" si="95"/>
        <v>7.846931583956632</v>
      </c>
      <c r="X93" s="11">
        <f t="shared" si="95"/>
        <v>11.226723469064456</v>
      </c>
      <c r="Y93" s="11">
        <f t="shared" si="95"/>
        <v>-0.87874036485664164</v>
      </c>
      <c r="Z93" s="11">
        <f t="shared" si="95"/>
        <v>-5.1492295116156397</v>
      </c>
      <c r="AA93" s="11">
        <f t="shared" si="95"/>
        <v>3.8424395586295312</v>
      </c>
    </row>
    <row r="94" spans="1:27" x14ac:dyDescent="0.3">
      <c r="A94" s="13">
        <v>2007</v>
      </c>
      <c r="B94" s="11">
        <f t="shared" si="86"/>
        <v>-1.2825863272254681</v>
      </c>
      <c r="C94" s="11">
        <f t="shared" ref="C94:O94" si="96">LN(C43/C42)*100</f>
        <v>4.9343899926555199</v>
      </c>
      <c r="D94" s="11">
        <f t="shared" si="96"/>
        <v>0.69264157067115106</v>
      </c>
      <c r="E94" s="11">
        <f t="shared" si="96"/>
        <v>-3.5316116317919524</v>
      </c>
      <c r="F94" s="11">
        <f t="shared" si="96"/>
        <v>2.2572354389512275</v>
      </c>
      <c r="G94" s="11">
        <f t="shared" si="96"/>
        <v>-2.7393064638199172</v>
      </c>
      <c r="H94" s="11">
        <f t="shared" si="96"/>
        <v>1.565254814671786</v>
      </c>
      <c r="I94" s="11">
        <f t="shared" si="96"/>
        <v>4.6441734790967057</v>
      </c>
      <c r="J94" s="11">
        <f t="shared" si="96"/>
        <v>2.1593574872124566</v>
      </c>
      <c r="K94" s="11">
        <f t="shared" si="96"/>
        <v>8.0268162968493257</v>
      </c>
      <c r="L94" s="11">
        <f t="shared" si="96"/>
        <v>3.7690286341041936</v>
      </c>
      <c r="M94" s="11">
        <f t="shared" si="96"/>
        <v>3.5540429127609401</v>
      </c>
      <c r="N94" s="11">
        <f t="shared" si="96"/>
        <v>4.1162135320261894</v>
      </c>
      <c r="O94" s="11">
        <f t="shared" si="96"/>
        <v>1.746877856793732</v>
      </c>
      <c r="Q94" s="11">
        <f t="shared" ref="Q94:T94" si="97">LN(Q43/Q42)*100</f>
        <v>2.192386865919258</v>
      </c>
      <c r="R94" s="11">
        <f t="shared" si="97"/>
        <v>5.306868978662953</v>
      </c>
      <c r="S94" s="11">
        <f t="shared" si="97"/>
        <v>1.0753137558650161</v>
      </c>
      <c r="T94" s="11">
        <f t="shared" si="97"/>
        <v>2.4989708565614279</v>
      </c>
      <c r="V94" s="11">
        <f t="shared" ref="V94:AA94" si="98">LN(V43/V42)*100</f>
        <v>5.9877166999838529</v>
      </c>
      <c r="W94" s="11">
        <f t="shared" si="98"/>
        <v>6.8266544440103525</v>
      </c>
      <c r="X94" s="11">
        <f t="shared" si="98"/>
        <v>-6.0236612559201559</v>
      </c>
      <c r="Y94" s="11">
        <f t="shared" si="98"/>
        <v>-1.8033486904569698</v>
      </c>
      <c r="Z94" s="11">
        <f t="shared" si="98"/>
        <v>-3.615500086314686</v>
      </c>
      <c r="AA94" s="11">
        <f t="shared" si="98"/>
        <v>3.8810864080649452</v>
      </c>
    </row>
    <row r="95" spans="1:27" x14ac:dyDescent="0.3">
      <c r="A95" s="13">
        <v>2008</v>
      </c>
      <c r="B95" s="11">
        <f t="shared" si="86"/>
        <v>-2.3817575047101109</v>
      </c>
      <c r="C95" s="11">
        <f t="shared" ref="C95:O95" si="99">LN(C44/C43)*100</f>
        <v>11.005317405705906</v>
      </c>
      <c r="D95" s="11">
        <f t="shared" si="99"/>
        <v>1.9650729115252792</v>
      </c>
      <c r="E95" s="11">
        <f t="shared" si="99"/>
        <v>0.81693954389184098</v>
      </c>
      <c r="F95" s="11">
        <f t="shared" si="99"/>
        <v>10.478030950832224</v>
      </c>
      <c r="G95" s="11">
        <f t="shared" si="99"/>
        <v>1.5817081102453285</v>
      </c>
      <c r="H95" s="11">
        <f t="shared" si="99"/>
        <v>-0.34377550849315852</v>
      </c>
      <c r="I95" s="11">
        <f t="shared" si="99"/>
        <v>-4.6644800721133635</v>
      </c>
      <c r="J95" s="11">
        <f t="shared" si="99"/>
        <v>0.78926024129791195</v>
      </c>
      <c r="K95" s="11">
        <f t="shared" si="99"/>
        <v>1.9130417216975484</v>
      </c>
      <c r="L95" s="11">
        <f t="shared" si="99"/>
        <v>-1.8881480450560737</v>
      </c>
      <c r="M95" s="11">
        <f t="shared" si="99"/>
        <v>-3.3129300694862627</v>
      </c>
      <c r="N95" s="11">
        <f t="shared" si="99"/>
        <v>-2.1573198851083886</v>
      </c>
      <c r="O95" s="11">
        <f t="shared" si="99"/>
        <v>-0.70895805646086285</v>
      </c>
      <c r="Q95" s="11">
        <f t="shared" ref="Q95:T95" si="100">LN(Q44/Q43)*100</f>
        <v>-8.3011872536705944</v>
      </c>
      <c r="R95" s="11">
        <f t="shared" si="100"/>
        <v>-5.7539891536810535</v>
      </c>
      <c r="S95" s="11">
        <f t="shared" si="100"/>
        <v>-2.9317720900315503</v>
      </c>
      <c r="T95" s="11">
        <f t="shared" si="100"/>
        <v>-5.0486772472518986</v>
      </c>
      <c r="V95" s="11">
        <f t="shared" ref="V95:AA95" si="101">LN(V44/V43)*100</f>
        <v>5.9925146339528066</v>
      </c>
      <c r="W95" s="11">
        <f t="shared" si="101"/>
        <v>-4.6024928120928825</v>
      </c>
      <c r="X95" s="11">
        <f t="shared" si="101"/>
        <v>-3.2316738123038777</v>
      </c>
      <c r="Y95" s="11">
        <f t="shared" si="101"/>
        <v>-4.7017066393631968</v>
      </c>
      <c r="Z95" s="11">
        <f t="shared" si="101"/>
        <v>-0.48703921837768049</v>
      </c>
      <c r="AA95" s="11">
        <f t="shared" si="101"/>
        <v>1.3427583151252138</v>
      </c>
    </row>
    <row r="96" spans="1:27" x14ac:dyDescent="0.3">
      <c r="A96" s="13">
        <v>2009</v>
      </c>
      <c r="B96" s="11">
        <f t="shared" si="86"/>
        <v>1.1242383693464795</v>
      </c>
      <c r="C96" s="11">
        <f t="shared" ref="C96:O96" si="102">LN(C45/C44)*100</f>
        <v>4.4092502558289715</v>
      </c>
      <c r="D96" s="11">
        <f t="shared" si="102"/>
        <v>0.70060400550789814</v>
      </c>
      <c r="E96" s="11">
        <f t="shared" si="102"/>
        <v>3.1266179520984845</v>
      </c>
      <c r="F96" s="11">
        <f t="shared" si="102"/>
        <v>-5.2446391278428504</v>
      </c>
      <c r="G96" s="11">
        <f t="shared" si="102"/>
        <v>8.9752794589457743</v>
      </c>
      <c r="H96" s="11">
        <f t="shared" si="102"/>
        <v>-1.8989422761685355</v>
      </c>
      <c r="I96" s="11">
        <f t="shared" si="102"/>
        <v>-14.370515347034015</v>
      </c>
      <c r="J96" s="11">
        <f t="shared" si="102"/>
        <v>6.7223498299145312</v>
      </c>
      <c r="K96" s="11">
        <f t="shared" si="102"/>
        <v>-21.812940999103098</v>
      </c>
      <c r="L96" s="11">
        <f t="shared" si="102"/>
        <v>-15.258693336695867</v>
      </c>
      <c r="M96" s="11">
        <f t="shared" si="102"/>
        <v>-6.4692501294584019</v>
      </c>
      <c r="N96" s="11">
        <f t="shared" si="102"/>
        <v>1.9294202285082118</v>
      </c>
      <c r="O96" s="11">
        <f t="shared" si="102"/>
        <v>-2.1823671495223946</v>
      </c>
      <c r="Q96" s="11">
        <f t="shared" ref="Q96:T96" si="103">LN(Q45/Q44)*100</f>
        <v>-4.4347856103907253</v>
      </c>
      <c r="R96" s="11">
        <f t="shared" si="103"/>
        <v>-11.250284330859762</v>
      </c>
      <c r="S96" s="11">
        <f t="shared" si="103"/>
        <v>3.472477932427541</v>
      </c>
      <c r="T96" s="11">
        <f t="shared" si="103"/>
        <v>-3.8114443298348282</v>
      </c>
      <c r="V96" s="11">
        <f t="shared" ref="V96:AA96" si="104">LN(V45/V44)*100</f>
        <v>-5.9630978588164849</v>
      </c>
      <c r="W96" s="11">
        <f t="shared" si="104"/>
        <v>-9.6299065295405377</v>
      </c>
      <c r="X96" s="11">
        <f t="shared" si="104"/>
        <v>-15.805155155806924</v>
      </c>
      <c r="Y96" s="11">
        <f t="shared" si="104"/>
        <v>-10.406868080779059</v>
      </c>
      <c r="Z96" s="11">
        <f t="shared" si="104"/>
        <v>1.7649571712924927</v>
      </c>
      <c r="AA96" s="11">
        <f t="shared" si="104"/>
        <v>-6.1199565862888647</v>
      </c>
    </row>
    <row r="97" spans="1:27" x14ac:dyDescent="0.3">
      <c r="A97" s="13">
        <v>2010</v>
      </c>
      <c r="B97" s="11">
        <f t="shared" si="86"/>
        <v>4.9716155332490315</v>
      </c>
      <c r="C97" s="11">
        <f t="shared" ref="C97:O97" si="105">LN(C46/C45)*100</f>
        <v>2.7660852047682374</v>
      </c>
      <c r="D97" s="11">
        <f t="shared" si="105"/>
        <v>-2.8210766619394629</v>
      </c>
      <c r="E97" s="11">
        <f t="shared" si="105"/>
        <v>-3.3230325880161162</v>
      </c>
      <c r="F97" s="11">
        <f t="shared" si="105"/>
        <v>2.9803261090404929</v>
      </c>
      <c r="G97" s="11">
        <f t="shared" si="105"/>
        <v>-1.6448354432740422</v>
      </c>
      <c r="H97" s="11">
        <f t="shared" si="105"/>
        <v>-1.4186747059187548</v>
      </c>
      <c r="I97" s="11">
        <f t="shared" si="105"/>
        <v>9.8008488701459715</v>
      </c>
      <c r="J97" s="11">
        <f t="shared" si="105"/>
        <v>-8.424188579351517</v>
      </c>
      <c r="K97" s="11">
        <f t="shared" si="105"/>
        <v>8.9638585361681891</v>
      </c>
      <c r="L97" s="11">
        <f t="shared" si="105"/>
        <v>14.761684321016055</v>
      </c>
      <c r="M97" s="11">
        <f t="shared" si="105"/>
        <v>19.395599407601608</v>
      </c>
      <c r="N97" s="11">
        <f t="shared" si="105"/>
        <v>8.2500374020783322</v>
      </c>
      <c r="O97" s="11">
        <f t="shared" si="105"/>
        <v>4.9227563885754364</v>
      </c>
      <c r="Q97" s="11">
        <f t="shared" ref="Q97:T97" si="106">LN(Q46/Q45)*100</f>
        <v>2.9386917371295085</v>
      </c>
      <c r="R97" s="11">
        <f t="shared" si="106"/>
        <v>0.70462056841346588</v>
      </c>
      <c r="S97" s="11">
        <f t="shared" si="106"/>
        <v>-5.894438649054505E-2</v>
      </c>
      <c r="T97" s="11">
        <f t="shared" si="106"/>
        <v>0.90548369473995838</v>
      </c>
      <c r="V97" s="11">
        <f t="shared" ref="V97:AA97" si="107">LN(V46/V45)*100</f>
        <v>0.13165259750367422</v>
      </c>
      <c r="W97" s="11">
        <f t="shared" si="107"/>
        <v>-4.4140945621551033</v>
      </c>
      <c r="X97" s="11">
        <f t="shared" si="107"/>
        <v>9.256090677916152</v>
      </c>
      <c r="Y97" s="11">
        <f t="shared" si="107"/>
        <v>1.0659673759731381</v>
      </c>
      <c r="Z97" s="11">
        <f t="shared" si="107"/>
        <v>9.8465335137840793</v>
      </c>
      <c r="AA97" s="11">
        <f t="shared" si="107"/>
        <v>0.58633990318536533</v>
      </c>
    </row>
    <row r="98" spans="1:27" x14ac:dyDescent="0.3">
      <c r="A98" s="13">
        <v>2011</v>
      </c>
      <c r="B98" s="11">
        <f t="shared" si="86"/>
        <v>5.9472629221550131</v>
      </c>
      <c r="C98" s="11">
        <f t="shared" ref="C98:O98" si="108">LN(C47/C46)*100</f>
        <v>8.4166525086165542</v>
      </c>
      <c r="D98" s="11">
        <f t="shared" si="108"/>
        <v>0.50949955251924561</v>
      </c>
      <c r="E98" s="11">
        <f t="shared" si="108"/>
        <v>5.9729829593784585</v>
      </c>
      <c r="F98" s="11">
        <f t="shared" si="108"/>
        <v>0.88782781602649052</v>
      </c>
      <c r="G98" s="11">
        <f t="shared" si="108"/>
        <v>-10.058316685787288</v>
      </c>
      <c r="H98" s="11">
        <f t="shared" si="108"/>
        <v>2.4060204898345798</v>
      </c>
      <c r="I98" s="11">
        <f t="shared" si="108"/>
        <v>5.6634261202455489</v>
      </c>
      <c r="J98" s="11">
        <f t="shared" si="108"/>
        <v>-8.0709265525092082</v>
      </c>
      <c r="K98" s="11">
        <f t="shared" si="108"/>
        <v>-4.4843002543960866</v>
      </c>
      <c r="L98" s="11">
        <f t="shared" si="108"/>
        <v>5.5349632011251781</v>
      </c>
      <c r="M98" s="11">
        <f t="shared" si="108"/>
        <v>12.545875049577804</v>
      </c>
      <c r="N98" s="11">
        <f t="shared" si="108"/>
        <v>6.1352461201242683</v>
      </c>
      <c r="O98" s="11">
        <f t="shared" si="108"/>
        <v>3.4443801375269119</v>
      </c>
      <c r="Q98" s="11">
        <f t="shared" ref="Q98:T98" si="109">LN(Q47/Q46)*100</f>
        <v>-2.227712231157704</v>
      </c>
      <c r="R98" s="11">
        <f t="shared" si="109"/>
        <v>6.3275774017226487</v>
      </c>
      <c r="S98" s="11">
        <f t="shared" si="109"/>
        <v>-1.0583716714575557</v>
      </c>
      <c r="T98" s="11">
        <f t="shared" si="109"/>
        <v>1.2902133977844839</v>
      </c>
      <c r="V98" s="11">
        <f t="shared" ref="V98:AA98" si="110">LN(V47/V46)*100</f>
        <v>1.317802854031868</v>
      </c>
      <c r="W98" s="11">
        <f t="shared" si="110"/>
        <v>1.5646138387048578</v>
      </c>
      <c r="X98" s="11">
        <f t="shared" si="110"/>
        <v>-15.763219743973933</v>
      </c>
      <c r="Y98" s="11">
        <f t="shared" si="110"/>
        <v>16.344289283911099</v>
      </c>
      <c r="Z98" s="11">
        <f t="shared" si="110"/>
        <v>11.012580111147303</v>
      </c>
      <c r="AA98" s="11">
        <f t="shared" si="110"/>
        <v>1.9952108975263827</v>
      </c>
    </row>
    <row r="99" spans="1:27" x14ac:dyDescent="0.3">
      <c r="A99" s="13">
        <v>2012</v>
      </c>
      <c r="B99" s="11">
        <f t="shared" si="86"/>
        <v>-4.8804651706804503</v>
      </c>
      <c r="C99" s="11">
        <f t="shared" ref="C99:O99" si="111">LN(C48/C47)*100</f>
        <v>-9.619083739489021</v>
      </c>
      <c r="D99" s="11">
        <f t="shared" si="111"/>
        <v>0.43877047925526763</v>
      </c>
      <c r="E99" s="11">
        <f t="shared" si="111"/>
        <v>-7.9137597680604506</v>
      </c>
      <c r="F99" s="11">
        <f t="shared" si="111"/>
        <v>-3.5354897131162724</v>
      </c>
      <c r="G99" s="11">
        <f t="shared" si="111"/>
        <v>-7.3008714208119123</v>
      </c>
      <c r="H99" s="11">
        <f t="shared" si="111"/>
        <v>1.3287321022873912</v>
      </c>
      <c r="I99" s="11">
        <f t="shared" si="111"/>
        <v>4.2248806782877635</v>
      </c>
      <c r="J99" s="11">
        <f t="shared" si="111"/>
        <v>4.1963570479992258</v>
      </c>
      <c r="K99" s="11">
        <f t="shared" si="111"/>
        <v>18.770813925469366</v>
      </c>
      <c r="L99" s="11">
        <f t="shared" si="111"/>
        <v>0.522657907463148</v>
      </c>
      <c r="M99" s="11">
        <f t="shared" si="111"/>
        <v>2.4679574236685742</v>
      </c>
      <c r="N99" s="11">
        <f t="shared" si="111"/>
        <v>-13.283196186177355</v>
      </c>
      <c r="O99" s="11">
        <f t="shared" si="111"/>
        <v>-1.8495041545008255</v>
      </c>
      <c r="Q99" s="11">
        <f t="shared" ref="Q99:T99" si="112">LN(Q48/Q47)*100</f>
        <v>5.9208468560601135</v>
      </c>
      <c r="R99" s="11">
        <f t="shared" si="112"/>
        <v>-0.50413185303404173</v>
      </c>
      <c r="S99" s="11">
        <f t="shared" si="112"/>
        <v>-2.5295781573165934</v>
      </c>
      <c r="T99" s="11">
        <f t="shared" si="112"/>
        <v>-0.78005613325096534</v>
      </c>
      <c r="V99" s="11">
        <f t="shared" ref="V99:AA99" si="113">LN(V48/V47)*100</f>
        <v>-5.9921268775105316</v>
      </c>
      <c r="W99" s="11">
        <f t="shared" si="113"/>
        <v>7.9288731079100492</v>
      </c>
      <c r="X99" s="11">
        <f t="shared" si="113"/>
        <v>6.8754498054574436</v>
      </c>
      <c r="Y99" s="11">
        <f t="shared" si="113"/>
        <v>3.7583360322362349</v>
      </c>
      <c r="Z99" s="11">
        <f t="shared" si="113"/>
        <v>5.1261070340190891</v>
      </c>
      <c r="AA99" s="11">
        <f t="shared" si="113"/>
        <v>-1.0561473437817235</v>
      </c>
    </row>
    <row r="100" spans="1:27" x14ac:dyDescent="0.3">
      <c r="A100" s="13">
        <v>2013</v>
      </c>
      <c r="B100" s="11">
        <f t="shared" si="86"/>
        <v>-0.68230802953649694</v>
      </c>
      <c r="C100" s="11">
        <f t="shared" ref="C100:O100" si="114">LN(C49/C48)*100</f>
        <v>-5.8456675747956526</v>
      </c>
      <c r="D100" s="11">
        <f t="shared" si="114"/>
        <v>3.4678870397081973</v>
      </c>
      <c r="E100" s="11">
        <f t="shared" si="114"/>
        <v>2.8735285976971414</v>
      </c>
      <c r="F100" s="11">
        <f t="shared" si="114"/>
        <v>8.1840096721491324</v>
      </c>
      <c r="G100" s="11">
        <f t="shared" si="114"/>
        <v>-2.6665774642487365</v>
      </c>
      <c r="H100" s="11">
        <f t="shared" si="114"/>
        <v>-5.0900879973222759</v>
      </c>
      <c r="I100" s="11">
        <f t="shared" si="114"/>
        <v>-9.2141772235102213</v>
      </c>
      <c r="J100" s="11">
        <f t="shared" si="114"/>
        <v>-3.0071182632049833</v>
      </c>
      <c r="K100" s="11">
        <f t="shared" si="114"/>
        <v>-0.6631733966669251</v>
      </c>
      <c r="L100" s="11">
        <f t="shared" si="114"/>
        <v>-10.017755169402886</v>
      </c>
      <c r="M100" s="11">
        <f t="shared" si="114"/>
        <v>5.593928725138352</v>
      </c>
      <c r="N100" s="11">
        <f t="shared" si="114"/>
        <v>6.2942759567239559</v>
      </c>
      <c r="O100" s="11">
        <f t="shared" si="114"/>
        <v>-0.79009791025588894</v>
      </c>
      <c r="Q100" s="11">
        <f t="shared" ref="Q100:T100" si="115">LN(Q49/Q48)*100</f>
        <v>9.3512038796530241</v>
      </c>
      <c r="R100" s="11">
        <f t="shared" si="115"/>
        <v>5.9455435664305885</v>
      </c>
      <c r="S100" s="11">
        <f t="shared" si="115"/>
        <v>-1.2440161037823738</v>
      </c>
      <c r="T100" s="11">
        <f t="shared" si="115"/>
        <v>2.7000488206742617</v>
      </c>
      <c r="V100" s="11">
        <f t="shared" ref="V100:AA100" si="116">LN(V49/V48)*100</f>
        <v>-0.1015787229182059</v>
      </c>
      <c r="W100" s="11">
        <f t="shared" si="116"/>
        <v>5.1798125383921345</v>
      </c>
      <c r="X100" s="11">
        <f t="shared" si="116"/>
        <v>9.7766108166041299</v>
      </c>
      <c r="Y100" s="11">
        <f t="shared" si="116"/>
        <v>7.144658118000673</v>
      </c>
      <c r="Z100" s="11">
        <f t="shared" si="116"/>
        <v>-5.8006147995706243</v>
      </c>
      <c r="AA100" s="11">
        <f t="shared" si="116"/>
        <v>1.1541267544185272</v>
      </c>
    </row>
    <row r="101" spans="1:27" x14ac:dyDescent="0.3">
      <c r="A101" s="13">
        <v>2014</v>
      </c>
      <c r="B101" s="11">
        <f t="shared" si="86"/>
        <v>4.5908114447166914</v>
      </c>
      <c r="C101" s="11">
        <f t="shared" ref="C101:O101" si="117">LN(C50/C49)*100</f>
        <v>-1.3029949485688683</v>
      </c>
      <c r="D101" s="11">
        <f t="shared" si="117"/>
        <v>-3.0257774224801244</v>
      </c>
      <c r="E101" s="11">
        <f t="shared" si="117"/>
        <v>-10.065801666812787</v>
      </c>
      <c r="F101" s="11">
        <f t="shared" si="117"/>
        <v>7.4147221026133181</v>
      </c>
      <c r="G101" s="11">
        <f t="shared" si="117"/>
        <v>-3.6975369053321478</v>
      </c>
      <c r="H101" s="11">
        <f t="shared" si="117"/>
        <v>5.1952699493376251</v>
      </c>
      <c r="I101" s="11">
        <f t="shared" si="117"/>
        <v>3.9723484952419397</v>
      </c>
      <c r="J101" s="11">
        <f t="shared" si="117"/>
        <v>5.238387507600951</v>
      </c>
      <c r="K101" s="11">
        <f t="shared" si="117"/>
        <v>-0.49584673892848868</v>
      </c>
      <c r="L101" s="11">
        <f t="shared" si="117"/>
        <v>7.7952547172549558</v>
      </c>
      <c r="M101" s="11">
        <f t="shared" si="117"/>
        <v>0.94809586568550164</v>
      </c>
      <c r="N101" s="11">
        <f t="shared" si="117"/>
        <v>5.9198709323994905</v>
      </c>
      <c r="O101" s="11">
        <f t="shared" si="117"/>
        <v>2.7823208070354957</v>
      </c>
      <c r="Q101" s="11">
        <f t="shared" ref="Q101:T101" si="118">LN(Q50/Q49)*100</f>
        <v>8.5341740286216599</v>
      </c>
      <c r="R101" s="11">
        <f t="shared" si="118"/>
        <v>2.7746164738438708</v>
      </c>
      <c r="S101" s="11">
        <f t="shared" si="118"/>
        <v>0.70314901243127537</v>
      </c>
      <c r="T101" s="11">
        <f t="shared" si="118"/>
        <v>1.9948387499098603</v>
      </c>
      <c r="V101" s="11">
        <f t="shared" ref="V101:AA101" si="119">LN(V50/V49)*100</f>
        <v>-0.6511159871656893</v>
      </c>
      <c r="W101" s="11">
        <f t="shared" si="119"/>
        <v>-0.58643440746918385</v>
      </c>
      <c r="X101" s="11">
        <f t="shared" si="119"/>
        <v>-0.55370592863452139</v>
      </c>
      <c r="Y101" s="11">
        <f t="shared" si="119"/>
        <v>-5.1638714011560394</v>
      </c>
      <c r="Z101" s="11">
        <f t="shared" si="119"/>
        <v>1.746683669927428</v>
      </c>
      <c r="AA101" s="11">
        <f t="shared" si="119"/>
        <v>6.7832343138036497E-3</v>
      </c>
    </row>
    <row r="102" spans="1:27" x14ac:dyDescent="0.3">
      <c r="A102" s="13">
        <v>2015</v>
      </c>
      <c r="B102" s="11">
        <f t="shared" si="86"/>
        <v>-4.3811945527867415</v>
      </c>
      <c r="C102" s="11">
        <f t="shared" ref="C102:O102" si="120">LN(C51/C50)*100</f>
        <v>-3.6612469471963518</v>
      </c>
      <c r="D102" s="11">
        <f t="shared" si="120"/>
        <v>1.8178033752458311</v>
      </c>
      <c r="E102" s="11">
        <f t="shared" si="120"/>
        <v>22.178908641208313</v>
      </c>
      <c r="F102" s="11">
        <f t="shared" si="120"/>
        <v>8.5997816833292546</v>
      </c>
      <c r="G102" s="11">
        <f t="shared" si="120"/>
        <v>0.49968324581028106</v>
      </c>
      <c r="H102" s="11">
        <f t="shared" si="120"/>
        <v>-0.87807003021786911</v>
      </c>
      <c r="I102" s="11">
        <f t="shared" si="120"/>
        <v>-2.0318541516901352</v>
      </c>
      <c r="J102" s="11">
        <f t="shared" si="120"/>
        <v>4.0108737041137736</v>
      </c>
      <c r="K102" s="11">
        <f t="shared" si="120"/>
        <v>-5.5431081565598603</v>
      </c>
      <c r="L102" s="11">
        <f t="shared" si="120"/>
        <v>-12.800197065739926</v>
      </c>
      <c r="M102" s="11">
        <f t="shared" si="120"/>
        <v>-0.20147497928594527</v>
      </c>
      <c r="N102" s="11">
        <f t="shared" si="120"/>
        <v>-2.9026129881052407</v>
      </c>
      <c r="O102" s="11">
        <f t="shared" si="120"/>
        <v>-1.7209865316108348</v>
      </c>
      <c r="Q102" s="11">
        <f t="shared" ref="Q102:T102" si="121">LN(Q51/Q50)*100</f>
        <v>5.6831511893666784</v>
      </c>
      <c r="R102" s="11">
        <f t="shared" si="121"/>
        <v>-0.13367842492888907</v>
      </c>
      <c r="S102" s="11">
        <f t="shared" si="121"/>
        <v>4.4217769370033331</v>
      </c>
      <c r="T102" s="11">
        <f t="shared" si="121"/>
        <v>2.9853337014670367</v>
      </c>
      <c r="V102" s="11">
        <f t="shared" ref="V102:AA102" si="122">LN(V51/V50)*100</f>
        <v>1.7587522581027946</v>
      </c>
      <c r="W102" s="11">
        <f t="shared" si="122"/>
        <v>-7.2495899281111473</v>
      </c>
      <c r="X102" s="11">
        <f t="shared" si="122"/>
        <v>11.477428755162345</v>
      </c>
      <c r="Y102" s="11">
        <f t="shared" si="122"/>
        <v>-0.2468039376757924</v>
      </c>
      <c r="Z102" s="11">
        <f t="shared" si="122"/>
        <v>-1.4299575282449539</v>
      </c>
      <c r="AA102" s="11">
        <f t="shared" si="122"/>
        <v>1.6280409909471925</v>
      </c>
    </row>
    <row r="103" spans="1:27" x14ac:dyDescent="0.3">
      <c r="A103" s="13">
        <v>2016</v>
      </c>
      <c r="B103" s="11">
        <f t="shared" si="86"/>
        <v>-4.5787828417347782</v>
      </c>
      <c r="C103" s="11">
        <f t="shared" ref="C103:O103" si="123">LN(C52/C51)*100</f>
        <v>-0.31317308821653345</v>
      </c>
      <c r="D103" s="11">
        <f t="shared" si="123"/>
        <v>-2.4751762604683405</v>
      </c>
      <c r="E103" s="11">
        <f t="shared" si="123"/>
        <v>7.8887687751539162E-2</v>
      </c>
      <c r="F103" s="11">
        <f t="shared" si="123"/>
        <v>-1.9122127524403763</v>
      </c>
      <c r="G103" s="11">
        <f t="shared" si="123"/>
        <v>4.3923731386517888</v>
      </c>
      <c r="H103" s="11">
        <f t="shared" si="123"/>
        <v>8.108452538701826</v>
      </c>
      <c r="I103" s="11">
        <f t="shared" si="123"/>
        <v>2.5244897773182431</v>
      </c>
      <c r="J103" s="11">
        <f t="shared" si="123"/>
        <v>-1.7423271710668466</v>
      </c>
      <c r="K103" s="11">
        <f t="shared" si="123"/>
        <v>7.8831749835235874</v>
      </c>
      <c r="L103" s="11">
        <f t="shared" si="123"/>
        <v>0.2480775273762845</v>
      </c>
      <c r="M103" s="11">
        <f t="shared" si="123"/>
        <v>-0.56302932593926813</v>
      </c>
      <c r="N103" s="11">
        <f t="shared" si="123"/>
        <v>-2.485716854433798</v>
      </c>
      <c r="O103" s="11">
        <f t="shared" si="123"/>
        <v>-0.25086561749190323</v>
      </c>
      <c r="Q103" s="11">
        <f t="shared" ref="Q103:T103" si="124">LN(Q52/Q51)*100</f>
        <v>6.290449474580627</v>
      </c>
      <c r="R103" s="11">
        <f t="shared" si="124"/>
        <v>1.9309288841141012</v>
      </c>
      <c r="S103" s="11">
        <f t="shared" si="124"/>
        <v>3.246536476648723</v>
      </c>
      <c r="T103" s="11">
        <f t="shared" si="124"/>
        <v>3.1905050106429709</v>
      </c>
      <c r="V103" s="11">
        <f t="shared" ref="V103:AA103" si="125">LN(V52/V51)*100</f>
        <v>-4.4862965249918094</v>
      </c>
      <c r="W103" s="11">
        <f t="shared" si="125"/>
        <v>3.2304695913189851</v>
      </c>
      <c r="X103" s="11">
        <f t="shared" si="125"/>
        <v>19.12826128437252</v>
      </c>
      <c r="Y103" s="11">
        <f t="shared" si="125"/>
        <v>-3.2431903862247911</v>
      </c>
      <c r="Z103" s="11">
        <f t="shared" si="125"/>
        <v>-10.819069571446613</v>
      </c>
      <c r="AA103" s="11">
        <f t="shared" si="125"/>
        <v>-0.70767284615376602</v>
      </c>
    </row>
    <row r="104" spans="1:27" x14ac:dyDescent="0.3">
      <c r="A104" s="13">
        <v>2017</v>
      </c>
      <c r="B104" s="11">
        <f t="shared" si="86"/>
        <v>0.66398634288377401</v>
      </c>
      <c r="C104" s="11">
        <f t="shared" ref="C104:O106" si="126">LN(C53/C52)*100</f>
        <v>3.2390262334206823</v>
      </c>
      <c r="D104" s="11">
        <f t="shared" si="126"/>
        <v>1.4947961435873147</v>
      </c>
      <c r="E104" s="11">
        <f t="shared" si="126"/>
        <v>5.1386893751143177</v>
      </c>
      <c r="F104" s="11">
        <f t="shared" si="126"/>
        <v>1.2652809671083025</v>
      </c>
      <c r="G104" s="11">
        <f t="shared" si="126"/>
        <v>-8.7011376989629685</v>
      </c>
      <c r="H104" s="11">
        <f t="shared" si="126"/>
        <v>-7.3275476052821347</v>
      </c>
      <c r="I104" s="11">
        <f t="shared" si="126"/>
        <v>0.93152987548189747</v>
      </c>
      <c r="J104" s="11">
        <f t="shared" si="126"/>
        <v>8.314540951104723</v>
      </c>
      <c r="K104" s="11">
        <f t="shared" si="126"/>
        <v>-2.3494244509958131</v>
      </c>
      <c r="L104" s="11">
        <f t="shared" si="126"/>
        <v>5.5700407979854107</v>
      </c>
      <c r="M104" s="11">
        <f t="shared" si="126"/>
        <v>3.4824727465738503</v>
      </c>
      <c r="N104" s="11">
        <f t="shared" si="126"/>
        <v>5.9564967890379066</v>
      </c>
      <c r="O104" s="11">
        <f t="shared" si="126"/>
        <v>1.0028596486768391</v>
      </c>
      <c r="Q104" s="11">
        <f t="shared" ref="Q104:T104" si="127">LN(Q53/Q52)*100</f>
        <v>2.0752370612447191</v>
      </c>
      <c r="R104" s="11">
        <f t="shared" si="127"/>
        <v>0.70760727569569781</v>
      </c>
      <c r="S104" s="11">
        <f t="shared" si="127"/>
        <v>0.64941682532768685</v>
      </c>
      <c r="T104" s="11">
        <f t="shared" si="127"/>
        <v>0.94146032241819511</v>
      </c>
      <c r="V104" s="11">
        <f t="shared" ref="V104:AA104" si="128">LN(V53/V52)*100</f>
        <v>8.8214146941670659</v>
      </c>
      <c r="W104" s="11">
        <f t="shared" si="128"/>
        <v>7.7386663615420197</v>
      </c>
      <c r="X104" s="11">
        <f t="shared" si="128"/>
        <v>11.0742315014033</v>
      </c>
      <c r="Y104" s="11">
        <f t="shared" si="128"/>
        <v>1.2254578567434493</v>
      </c>
      <c r="Z104" s="11">
        <f t="shared" si="128"/>
        <v>2.6614877599886042</v>
      </c>
      <c r="AA104" s="11">
        <f t="shared" si="128"/>
        <v>6.7470203588363944</v>
      </c>
    </row>
    <row r="105" spans="1:27" ht="12.9" customHeight="1" x14ac:dyDescent="0.3">
      <c r="A105" s="13">
        <v>2018</v>
      </c>
      <c r="B105" s="11">
        <f t="shared" si="86"/>
        <v>-0.93973991529535705</v>
      </c>
      <c r="C105" s="11">
        <f t="shared" si="126"/>
        <v>-2.4204960456016349</v>
      </c>
      <c r="D105" s="11">
        <f t="shared" si="126"/>
        <v>-3.3538965573899189</v>
      </c>
      <c r="E105" s="11">
        <f t="shared" si="126"/>
        <v>-16.622905254869739</v>
      </c>
      <c r="F105" s="11">
        <f t="shared" si="126"/>
        <v>-0.6535413419244005</v>
      </c>
      <c r="G105" s="11">
        <f t="shared" si="126"/>
        <v>3.2719905977213997</v>
      </c>
      <c r="H105" s="11">
        <f t="shared" si="126"/>
        <v>-0.14767788461603171</v>
      </c>
      <c r="I105" s="11">
        <f t="shared" si="126"/>
        <v>-8.1409878666724005</v>
      </c>
      <c r="J105" s="11">
        <f t="shared" si="126"/>
        <v>17.050722442804791</v>
      </c>
      <c r="K105" s="11">
        <f t="shared" si="126"/>
        <v>-11.915786679202103</v>
      </c>
      <c r="L105" s="11">
        <f t="shared" si="126"/>
        <v>-0.43641714854140312</v>
      </c>
      <c r="M105" s="11">
        <f t="shared" si="126"/>
        <v>-5.0130900035781645</v>
      </c>
      <c r="N105" s="11">
        <f t="shared" si="126"/>
        <v>2.7576324784154131</v>
      </c>
      <c r="O105" s="11">
        <f t="shared" si="126"/>
        <v>-0.69199870279377906</v>
      </c>
      <c r="Q105" s="11">
        <f t="shared" ref="Q105:T106" si="129">LN(Q54/Q53)*100</f>
        <v>-5.0239253691099792</v>
      </c>
      <c r="R105" s="11">
        <f t="shared" si="129"/>
        <v>1.8599515729306362</v>
      </c>
      <c r="S105" s="11">
        <f t="shared" si="129"/>
        <v>5.1621641542999201</v>
      </c>
      <c r="T105" s="11">
        <f t="shared" si="129"/>
        <v>2.9355922753343591</v>
      </c>
      <c r="V105" s="11">
        <f t="shared" ref="V105:AA106" si="130">LN(V54/V53)*100</f>
        <v>0.4394788648553839</v>
      </c>
      <c r="W105" s="11">
        <f t="shared" si="130"/>
        <v>1.6013225758235674</v>
      </c>
      <c r="X105" s="11">
        <f t="shared" si="130"/>
        <v>3.1807585558596667</v>
      </c>
      <c r="Y105" s="11">
        <f t="shared" si="130"/>
        <v>7.6484618376403288</v>
      </c>
      <c r="Z105" s="11">
        <f t="shared" si="130"/>
        <v>1.3582110599556452</v>
      </c>
      <c r="AA105" s="11">
        <f t="shared" si="130"/>
        <v>2.2993917444263765</v>
      </c>
    </row>
    <row r="106" spans="1:27" ht="12.9" customHeight="1" x14ac:dyDescent="0.3">
      <c r="A106" s="13">
        <v>2019</v>
      </c>
      <c r="B106" s="11">
        <f t="shared" si="86"/>
        <v>1.0971937477904365</v>
      </c>
      <c r="C106" s="11">
        <f t="shared" si="126"/>
        <v>-3.5555868024554655</v>
      </c>
      <c r="D106" s="11">
        <f t="shared" si="126"/>
        <v>-0.13478480122928296</v>
      </c>
      <c r="E106" s="11">
        <f t="shared" si="126"/>
        <v>-13.935219680069293</v>
      </c>
      <c r="F106" s="11">
        <f t="shared" si="126"/>
        <v>-0.94373875837367793</v>
      </c>
      <c r="G106" s="11">
        <f t="shared" si="126"/>
        <v>-2.8289968082650128</v>
      </c>
      <c r="H106" s="11">
        <f t="shared" si="126"/>
        <v>-2.148651989188175</v>
      </c>
      <c r="I106" s="11">
        <f t="shared" si="126"/>
        <v>-1.80721262970325</v>
      </c>
      <c r="J106" s="11">
        <f t="shared" si="126"/>
        <v>3.3946323356589425</v>
      </c>
      <c r="K106" s="11">
        <f t="shared" si="126"/>
        <v>6.825382124811977</v>
      </c>
      <c r="L106" s="11">
        <f t="shared" si="126"/>
        <v>-8.8532971748043732</v>
      </c>
      <c r="M106" s="11">
        <f t="shared" si="126"/>
        <v>-7.3183142746387988</v>
      </c>
      <c r="N106" s="11">
        <f t="shared" si="126"/>
        <v>-5.2582775276282367</v>
      </c>
      <c r="O106" s="11">
        <f t="shared" si="126"/>
        <v>-2.83425461411173</v>
      </c>
      <c r="Q106" s="11">
        <f t="shared" si="129"/>
        <v>0.43168859790861858</v>
      </c>
      <c r="R106" s="11">
        <f t="shared" si="129"/>
        <v>-6.4746764189049205E-2</v>
      </c>
      <c r="S106" s="11">
        <f t="shared" si="129"/>
        <v>4.2917032955768226</v>
      </c>
      <c r="T106" s="11">
        <f t="shared" si="129"/>
        <v>2.9014980436709483</v>
      </c>
      <c r="V106" s="11">
        <f t="shared" si="130"/>
        <v>-2.1059782565343159</v>
      </c>
      <c r="W106" s="11">
        <f t="shared" si="130"/>
        <v>-10.994031839360725</v>
      </c>
      <c r="X106" s="11">
        <f t="shared" si="130"/>
        <v>11.133890787851721</v>
      </c>
      <c r="Y106" s="11">
        <f t="shared" si="130"/>
        <v>-3.8554640124086119</v>
      </c>
      <c r="Z106" s="11">
        <f t="shared" si="130"/>
        <v>-2.6644952256234018</v>
      </c>
      <c r="AA106" s="11">
        <f t="shared" si="130"/>
        <v>-3.7675615273738488</v>
      </c>
    </row>
  </sheetData>
  <hyperlinks>
    <hyperlink ref="A1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90625" defaultRowHeight="12" x14ac:dyDescent="0.3"/>
  <cols>
    <col min="1" max="1" width="20.6328125" style="13" customWidth="1"/>
    <col min="2" max="2" width="8.90625" style="13" customWidth="1"/>
    <col min="3" max="15" width="8.90625" style="13"/>
    <col min="16" max="16" width="3.6328125" style="13" customWidth="1"/>
    <col min="17" max="20" width="8.6328125" style="13" customWidth="1"/>
    <col min="21" max="21" width="3.6328125" style="13" customWidth="1"/>
    <col min="22" max="27" width="8.6328125" style="13" customWidth="1"/>
    <col min="28" max="28" width="3.6328125" style="13" customWidth="1"/>
    <col min="29" max="42" width="8.90625" style="13"/>
    <col min="43" max="43" width="3.6328125" style="13" customWidth="1"/>
    <col min="44" max="47" width="8.6328125" style="13" customWidth="1"/>
    <col min="48" max="48" width="3.6328125" style="13" customWidth="1"/>
    <col min="49" max="54" width="8.6328125" style="13" customWidth="1"/>
    <col min="55" max="55" width="3.6328125" style="13" customWidth="1"/>
    <col min="56" max="69" width="8.90625" style="13"/>
    <col min="70" max="70" width="3.6328125" style="13" customWidth="1"/>
    <col min="71" max="74" width="8.90625" style="13"/>
    <col min="75" max="75" width="3.6328125" style="13" customWidth="1"/>
    <col min="76" max="16384" width="8.90625" style="13"/>
  </cols>
  <sheetData>
    <row r="1" spans="1:81" ht="13" x14ac:dyDescent="0.3">
      <c r="A1" s="25" t="s">
        <v>11</v>
      </c>
      <c r="B1" s="9" t="s">
        <v>29</v>
      </c>
      <c r="AC1" s="9" t="s">
        <v>30</v>
      </c>
      <c r="BD1" s="9" t="s">
        <v>34</v>
      </c>
    </row>
    <row r="2" spans="1:81" x14ac:dyDescent="0.3">
      <c r="B2" s="9" t="s">
        <v>104</v>
      </c>
      <c r="AC2" s="9" t="s">
        <v>39</v>
      </c>
      <c r="BD2" s="9" t="s">
        <v>7</v>
      </c>
    </row>
    <row r="3" spans="1:81" ht="13" x14ac:dyDescent="0.3">
      <c r="A3" s="16"/>
      <c r="BD3" s="36" t="s">
        <v>31</v>
      </c>
    </row>
    <row r="4" spans="1:81" x14ac:dyDescent="0.3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80</v>
      </c>
      <c r="U4" s="50"/>
      <c r="V4" s="50" t="s">
        <v>81</v>
      </c>
      <c r="W4" s="50" t="s">
        <v>82</v>
      </c>
      <c r="X4" s="50" t="s">
        <v>83</v>
      </c>
      <c r="Y4" s="50" t="s">
        <v>84</v>
      </c>
      <c r="Z4" s="50" t="s">
        <v>85</v>
      </c>
      <c r="AA4" s="50" t="s">
        <v>86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80</v>
      </c>
      <c r="AV4" s="50"/>
      <c r="AW4" s="50" t="s">
        <v>81</v>
      </c>
      <c r="AX4" s="50" t="s">
        <v>82</v>
      </c>
      <c r="AY4" s="50" t="s">
        <v>83</v>
      </c>
      <c r="AZ4" s="50" t="s">
        <v>84</v>
      </c>
      <c r="BA4" s="50" t="s">
        <v>85</v>
      </c>
      <c r="BB4" s="50" t="s">
        <v>86</v>
      </c>
      <c r="BD4" s="47" t="s">
        <v>45</v>
      </c>
      <c r="BE4" s="47" t="s">
        <v>46</v>
      </c>
      <c r="BF4" s="47" t="s">
        <v>47</v>
      </c>
      <c r="BG4" s="47" t="s">
        <v>48</v>
      </c>
      <c r="BH4" s="47" t="s">
        <v>49</v>
      </c>
      <c r="BI4" s="47" t="s">
        <v>50</v>
      </c>
      <c r="BJ4" s="47" t="s">
        <v>51</v>
      </c>
      <c r="BK4" s="47" t="s">
        <v>52</v>
      </c>
      <c r="BL4" s="47" t="s">
        <v>53</v>
      </c>
      <c r="BM4" s="47" t="s">
        <v>54</v>
      </c>
      <c r="BN4" s="47" t="s">
        <v>55</v>
      </c>
      <c r="BO4" s="47" t="s">
        <v>56</v>
      </c>
      <c r="BP4" s="47" t="s">
        <v>57</v>
      </c>
      <c r="BQ4" s="47" t="s">
        <v>64</v>
      </c>
      <c r="BS4" s="50">
        <v>45</v>
      </c>
      <c r="BT4" s="50">
        <v>46</v>
      </c>
      <c r="BU4" s="50">
        <v>47</v>
      </c>
      <c r="BV4" s="50" t="s">
        <v>80</v>
      </c>
      <c r="BW4" s="50"/>
      <c r="BX4" s="50" t="s">
        <v>81</v>
      </c>
      <c r="BY4" s="50" t="s">
        <v>82</v>
      </c>
      <c r="BZ4" s="50" t="s">
        <v>83</v>
      </c>
      <c r="CA4" s="50" t="s">
        <v>84</v>
      </c>
      <c r="CB4" s="50" t="s">
        <v>85</v>
      </c>
      <c r="CC4" s="50" t="s">
        <v>86</v>
      </c>
    </row>
    <row r="5" spans="1:81" x14ac:dyDescent="0.3">
      <c r="A5" s="17" t="str">
        <f>Base_year</f>
        <v>2016=100</v>
      </c>
      <c r="B5" s="13" t="s">
        <v>37</v>
      </c>
      <c r="AC5" s="13" t="s">
        <v>38</v>
      </c>
    </row>
    <row r="6" spans="1:81" x14ac:dyDescent="0.3">
      <c r="A6" s="13">
        <v>1970</v>
      </c>
      <c r="B6" s="15">
        <f>'Table A1'!B6/'Table A2'!B6*100</f>
        <v>41.298898151926778</v>
      </c>
      <c r="C6" s="15">
        <f>'Table A1'!C6/'Table A2'!C6*100</f>
        <v>30.854913089748138</v>
      </c>
      <c r="D6" s="15">
        <f>'Table A1'!D6/'Table A2'!D6*100</f>
        <v>54.096099740718259</v>
      </c>
      <c r="E6" s="15">
        <f>'Table A1'!E6/'Table A2'!E6*100</f>
        <v>79.00082003406294</v>
      </c>
      <c r="F6" s="15">
        <f>'Table A1'!F6/'Table A2'!F6*100</f>
        <v>10.493578556405781</v>
      </c>
      <c r="G6" s="15">
        <f>'Table A1'!G6/'Table A2'!G6*100</f>
        <v>16.764579452643645</v>
      </c>
      <c r="H6" s="15">
        <f>'Table A1'!H6/'Table A2'!H6*100</f>
        <v>31.580863024224531</v>
      </c>
      <c r="I6" s="15">
        <f>'Table A1'!I6/'Table A2'!I6*100</f>
        <v>41.865924702199806</v>
      </c>
      <c r="J6" s="15">
        <f>'Table A1'!J6/'Table A2'!J6*100</f>
        <v>15.600074197736971</v>
      </c>
      <c r="K6" s="15">
        <f>'Table A1'!K6/'Table A2'!K6*100</f>
        <v>18.364922921405107</v>
      </c>
      <c r="L6" s="15">
        <f>'Table A1'!L6/'Table A2'!L6*100</f>
        <v>45.559548254620125</v>
      </c>
      <c r="M6" s="15">
        <f>'Table A1'!M6/'Table A2'!M6*100</f>
        <v>18.459922996149807</v>
      </c>
      <c r="N6" s="15">
        <f>'Table A1'!N6/'Table A2'!N6*100</f>
        <v>65.374145143084789</v>
      </c>
      <c r="O6" s="15">
        <f>'Table A1'!O6/'Table A2'!O6*100</f>
        <v>29.524422053096078</v>
      </c>
      <c r="Q6" s="15">
        <f>'Table A1'!Q6/'Table A2'!Q6*100</f>
        <v>29.867629362214203</v>
      </c>
      <c r="R6" s="15">
        <f>'Table A1'!R6/'Table A2'!R6*100</f>
        <v>66.097416097416101</v>
      </c>
      <c r="S6" s="15">
        <f>'Table A1'!S6/'Table A2'!S6*100</f>
        <v>39.076764819339076</v>
      </c>
      <c r="T6" s="15">
        <f>'Table A1'!T6/'Table A2'!T6*100</f>
        <v>44.604601957154181</v>
      </c>
      <c r="V6" s="15" t="e">
        <f>'Table A1'!V6/'Table A2'!V6*100</f>
        <v>#N/A</v>
      </c>
      <c r="W6" s="15" t="e">
        <f>'Table A1'!W6/'Table A2'!W6*100</f>
        <v>#N/A</v>
      </c>
      <c r="X6" s="15" t="e">
        <f>'Table A1'!X6/'Table A2'!X6*100</f>
        <v>#N/A</v>
      </c>
      <c r="Y6" s="15" t="e">
        <f>'Table A1'!Y6/'Table A2'!Y6*100</f>
        <v>#N/A</v>
      </c>
      <c r="Z6" s="15" t="e">
        <f>'Table A1'!Z6/'Table A2'!Z6*100</f>
        <v>#N/A</v>
      </c>
      <c r="AA6" s="15">
        <f>'Table A1'!AA6/'Table A2'!AA6*100</f>
        <v>31.561338289962826</v>
      </c>
      <c r="AC6" s="15">
        <f>'Table A4'!B6/'Table A2'!B6*100</f>
        <v>46.965545385646827</v>
      </c>
      <c r="AD6" s="15">
        <f>'Table A4'!C6/'Table A2'!C6*100</f>
        <v>66.407540667916692</v>
      </c>
      <c r="AE6" s="15">
        <f>'Table A4'!D6/'Table A2'!D6*100</f>
        <v>35.863628840955478</v>
      </c>
      <c r="AF6" s="15">
        <f>'Table A4'!E6/'Table A2'!E6*100</f>
        <v>175.71437582791901</v>
      </c>
      <c r="AG6" s="15">
        <f>'Table A4'!F6/'Table A2'!F6*100</f>
        <v>32.458495547500782</v>
      </c>
      <c r="AH6" s="15">
        <f>'Table A4'!G6/'Table A2'!G6*100</f>
        <v>27.515880976262117</v>
      </c>
      <c r="AI6" s="15">
        <f>'Table A4'!H6/'Table A2'!H6*100</f>
        <v>27.087798762486354</v>
      </c>
      <c r="AJ6" s="15">
        <f>'Table A4'!I6/'Table A2'!I6*100</f>
        <v>40.584876677390376</v>
      </c>
      <c r="AK6" s="15">
        <f>'Table A4'!J6/'Table A2'!J6*100</f>
        <v>9.3643727199653739</v>
      </c>
      <c r="AL6" s="15">
        <f>'Table A4'!K6/'Table A2'!K6*100</f>
        <v>57.980793530452367</v>
      </c>
      <c r="AM6" s="15">
        <f>'Table A4'!L6/'Table A2'!L6*100</f>
        <v>40.570456878850102</v>
      </c>
      <c r="AN6" s="15">
        <f>'Table A4'!M6/'Table A2'!M6*100</f>
        <v>17.035351767588381</v>
      </c>
      <c r="AO6" s="15">
        <f>'Table A4'!N6/'Table A2'!N6*100</f>
        <v>46.949073766682154</v>
      </c>
      <c r="AP6" s="15">
        <f>'Table A4'!O6/'Table A2'!O6*100</f>
        <v>33.64061885875585</v>
      </c>
      <c r="AR6" s="15">
        <f>'Table A4'!Q6/'Table A2'!Q6*100</f>
        <v>0.36101083032490977</v>
      </c>
      <c r="AS6" s="15">
        <f>'Table A4'!R6/'Table A2'!R6*100</f>
        <v>51.455301455301452</v>
      </c>
      <c r="AT6" s="15">
        <f>'Table A4'!S6/'Table A2'!S6*100</f>
        <v>30.255882731130257</v>
      </c>
      <c r="AU6" s="15">
        <f>'Table A4'!T6/'Table A2'!T6*100</f>
        <v>32.240148108965876</v>
      </c>
      <c r="AW6" s="15">
        <f>'Table A4'!V6/'Table A2'!V6*100</f>
        <v>10.91753774680604</v>
      </c>
      <c r="AX6" s="15">
        <f>'Table A4'!W6/'Table A2'!W6*100</f>
        <v>22.286751361161521</v>
      </c>
      <c r="AY6" s="15">
        <f>'Table A4'!X6/'Table A2'!X6*100</f>
        <v>38.981868898186889</v>
      </c>
      <c r="AZ6" s="15">
        <f>'Table A4'!Y6/'Table A2'!Y6*100</f>
        <v>25.98326359832636</v>
      </c>
      <c r="BA6" s="15">
        <f>'Table A4'!Z6/'Table A2'!Z6*100</f>
        <v>36.240310077519382</v>
      </c>
      <c r="BB6" s="15">
        <f>'Table A4'!AA6/'Table A2'!AA6*100</f>
        <v>24.460966542750931</v>
      </c>
    </row>
    <row r="7" spans="1:81" x14ac:dyDescent="0.3">
      <c r="A7" s="13">
        <v>1971</v>
      </c>
      <c r="B7" s="15">
        <f>'Table A1'!B7/'Table A2'!B7*100</f>
        <v>42.215515710988818</v>
      </c>
      <c r="C7" s="15">
        <f>'Table A1'!C7/'Table A2'!C7*100</f>
        <v>33.216983534204722</v>
      </c>
      <c r="D7" s="15">
        <f>'Table A1'!D7/'Table A2'!D7*100</f>
        <v>55.215184031383401</v>
      </c>
      <c r="E7" s="15">
        <f>'Table A1'!E7/'Table A2'!E7*100</f>
        <v>85.190958690568976</v>
      </c>
      <c r="F7" s="15">
        <f>'Table A1'!F7/'Table A2'!F7*100</f>
        <v>11.080900481577917</v>
      </c>
      <c r="G7" s="15">
        <f>'Table A1'!G7/'Table A2'!G7*100</f>
        <v>17.693064436792916</v>
      </c>
      <c r="H7" s="15">
        <f>'Table A1'!H7/'Table A2'!H7*100</f>
        <v>34.388549778993891</v>
      </c>
      <c r="I7" s="15">
        <f>'Table A1'!I7/'Table A2'!I7*100</f>
        <v>40.682775032033682</v>
      </c>
      <c r="J7" s="15">
        <f>'Table A1'!J7/'Table A2'!J7*100</f>
        <v>16.370936407201143</v>
      </c>
      <c r="K7" s="15">
        <f>'Table A1'!K7/'Table A2'!K7*100</f>
        <v>18.829570418993676</v>
      </c>
      <c r="L7" s="15">
        <f>'Table A1'!L7/'Table A2'!L7*100</f>
        <v>45.569662997231035</v>
      </c>
      <c r="M7" s="15">
        <f>'Table A1'!M7/'Table A2'!M7*100</f>
        <v>19.352958321189156</v>
      </c>
      <c r="N7" s="15">
        <f>'Table A1'!N7/'Table A2'!N7*100</f>
        <v>68.300653594771248</v>
      </c>
      <c r="O7" s="15">
        <f>'Table A1'!O7/'Table A2'!O7*100</f>
        <v>30.487259722843095</v>
      </c>
      <c r="Q7" s="15">
        <f>'Table A1'!Q7/'Table A2'!Q7*100</f>
        <v>31.138595853037472</v>
      </c>
      <c r="R7" s="15">
        <f>'Table A1'!R7/'Table A2'!R7*100</f>
        <v>67.418362864255371</v>
      </c>
      <c r="S7" s="15">
        <f>'Table A1'!S7/'Table A2'!S7*100</f>
        <v>41.371594050283008</v>
      </c>
      <c r="T7" s="15">
        <f>'Table A1'!T7/'Table A2'!T7*100</f>
        <v>46.669341894060992</v>
      </c>
      <c r="V7" s="15" t="e">
        <f>'Table A1'!V7/'Table A2'!V7*100</f>
        <v>#N/A</v>
      </c>
      <c r="W7" s="15" t="e">
        <f>'Table A1'!W7/'Table A2'!W7*100</f>
        <v>#N/A</v>
      </c>
      <c r="X7" s="15" t="e">
        <f>'Table A1'!X7/'Table A2'!X7*100</f>
        <v>#N/A</v>
      </c>
      <c r="Y7" s="15" t="e">
        <f>'Table A1'!Y7/'Table A2'!Y7*100</f>
        <v>#N/A</v>
      </c>
      <c r="Z7" s="15" t="e">
        <f>'Table A1'!Z7/'Table A2'!Z7*100</f>
        <v>#N/A</v>
      </c>
      <c r="AA7" s="15">
        <f>'Table A1'!AA7/'Table A2'!AA7*100</f>
        <v>34.242641780330217</v>
      </c>
      <c r="AC7" s="15">
        <f>'Table A4'!B7/'Table A2'!B7*100</f>
        <v>49.227764956506299</v>
      </c>
      <c r="AD7" s="15">
        <f>'Table A4'!C7/'Table A2'!C7*100</f>
        <v>69.788660668816831</v>
      </c>
      <c r="AE7" s="15">
        <f>'Table A4'!D7/'Table A2'!D7*100</f>
        <v>38.935040959963075</v>
      </c>
      <c r="AF7" s="15">
        <f>'Table A4'!E7/'Table A2'!E7*100</f>
        <v>188.11379579111457</v>
      </c>
      <c r="AG7" s="15">
        <f>'Table A4'!F7/'Table A2'!F7*100</f>
        <v>35.15749210811309</v>
      </c>
      <c r="AH7" s="15">
        <f>'Table A4'!G7/'Table A2'!G7*100</f>
        <v>29.891785538612886</v>
      </c>
      <c r="AI7" s="15">
        <f>'Table A4'!H7/'Table A2'!H7*100</f>
        <v>29.488528730793512</v>
      </c>
      <c r="AJ7" s="15">
        <f>'Table A4'!I7/'Table A2'!I7*100</f>
        <v>44.426139483800114</v>
      </c>
      <c r="AK7" s="15">
        <f>'Table A4'!J7/'Table A2'!J7*100</f>
        <v>10.31278331822303</v>
      </c>
      <c r="AL7" s="15">
        <f>'Table A4'!K7/'Table A2'!K7*100</f>
        <v>62.322331330562989</v>
      </c>
      <c r="AM7" s="15">
        <f>'Table A4'!L7/'Table A2'!L7*100</f>
        <v>43.709056527318161</v>
      </c>
      <c r="AN7" s="15">
        <f>'Table A4'!M7/'Table A2'!M7*100</f>
        <v>17.961235791314483</v>
      </c>
      <c r="AO7" s="15">
        <f>'Table A4'!N7/'Table A2'!N7*100</f>
        <v>50.118203309692674</v>
      </c>
      <c r="AP7" s="15">
        <f>'Table A4'!O7/'Table A2'!O7*100</f>
        <v>36.227834897928773</v>
      </c>
      <c r="AR7" s="15">
        <f>'Table A4'!Q7/'Table A2'!Q7*100</f>
        <v>0.42439675033345453</v>
      </c>
      <c r="AS7" s="15">
        <f>'Table A4'!R7/'Table A2'!R7*100</f>
        <v>52.906721335481031</v>
      </c>
      <c r="AT7" s="15">
        <f>'Table A4'!S7/'Table A2'!S7*100</f>
        <v>32.657628011056993</v>
      </c>
      <c r="AU7" s="15">
        <f>'Table A4'!T7/'Table A2'!T7*100</f>
        <v>34.242910647405026</v>
      </c>
      <c r="AW7" s="15">
        <f>'Table A4'!V7/'Table A2'!V7*100</f>
        <v>11.659192825112108</v>
      </c>
      <c r="AX7" s="15">
        <f>'Table A4'!W7/'Table A2'!W7*100</f>
        <v>23.308797756747285</v>
      </c>
      <c r="AY7" s="15">
        <f>'Table A4'!X7/'Table A2'!X7*100</f>
        <v>39.609952925353056</v>
      </c>
      <c r="AZ7" s="15">
        <f>'Table A4'!Y7/'Table A2'!Y7*100</f>
        <v>26.534733441033925</v>
      </c>
      <c r="BA7" s="15">
        <f>'Table A4'!Z7/'Table A2'!Z7*100</f>
        <v>36.618839675608235</v>
      </c>
      <c r="BB7" s="15">
        <f>'Table A4'!AA7/'Table A2'!AA7*100</f>
        <v>25.233309404163677</v>
      </c>
    </row>
    <row r="8" spans="1:81" x14ac:dyDescent="0.3">
      <c r="A8" s="13">
        <v>1972</v>
      </c>
      <c r="B8" s="15">
        <f>'Table A1'!B8/'Table A2'!B8*100</f>
        <v>43.617334038925151</v>
      </c>
      <c r="C8" s="15">
        <f>'Table A1'!C8/'Table A2'!C8*100</f>
        <v>34.232333885791775</v>
      </c>
      <c r="D8" s="15">
        <f>'Table A1'!D8/'Table A2'!D8*100</f>
        <v>57.146910287692222</v>
      </c>
      <c r="E8" s="15">
        <f>'Table A1'!E8/'Table A2'!E8*100</f>
        <v>87.101420807961773</v>
      </c>
      <c r="F8" s="15">
        <f>'Table A1'!F8/'Table A2'!F8*100</f>
        <v>11.724666635692051</v>
      </c>
      <c r="G8" s="15">
        <f>'Table A1'!G8/'Table A2'!G8*100</f>
        <v>18.799900818249441</v>
      </c>
      <c r="H8" s="15">
        <f>'Table A1'!H8/'Table A2'!H8*100</f>
        <v>36.027271971397688</v>
      </c>
      <c r="I8" s="15">
        <f>'Table A1'!I8/'Table A2'!I8*100</f>
        <v>42.585949652391989</v>
      </c>
      <c r="J8" s="15">
        <f>'Table A1'!J8/'Table A2'!J8*100</f>
        <v>17.946440770597079</v>
      </c>
      <c r="K8" s="15">
        <f>'Table A1'!K8/'Table A2'!K8*100</f>
        <v>19.893899204244033</v>
      </c>
      <c r="L8" s="15">
        <f>'Table A1'!L8/'Table A2'!L8*100</f>
        <v>45.957264039514662</v>
      </c>
      <c r="M8" s="15">
        <f>'Table A1'!M8/'Table A2'!M8*100</f>
        <v>19.406450676631717</v>
      </c>
      <c r="N8" s="15">
        <f>'Table A1'!N8/'Table A2'!N8*100</f>
        <v>69.047131846395189</v>
      </c>
      <c r="O8" s="15">
        <f>'Table A1'!O8/'Table A2'!O8*100</f>
        <v>31.568405139833711</v>
      </c>
      <c r="Q8" s="15">
        <f>'Table A1'!Q8/'Table A2'!Q8*100</f>
        <v>33.576811594202901</v>
      </c>
      <c r="R8" s="15">
        <f>'Table A1'!R8/'Table A2'!R8*100</f>
        <v>70.403004477827537</v>
      </c>
      <c r="S8" s="15">
        <f>'Table A1'!S8/'Table A2'!S8*100</f>
        <v>41.813700051894131</v>
      </c>
      <c r="T8" s="15">
        <f>'Table A1'!T8/'Table A2'!T8*100</f>
        <v>48.123852007347153</v>
      </c>
      <c r="V8" s="15" t="e">
        <f>'Table A1'!V8/'Table A2'!V8*100</f>
        <v>#N/A</v>
      </c>
      <c r="W8" s="15" t="e">
        <f>'Table A1'!W8/'Table A2'!W8*100</f>
        <v>#N/A</v>
      </c>
      <c r="X8" s="15" t="e">
        <f>'Table A1'!X8/'Table A2'!X8*100</f>
        <v>#N/A</v>
      </c>
      <c r="Y8" s="15" t="e">
        <f>'Table A1'!Y8/'Table A2'!Y8*100</f>
        <v>#N/A</v>
      </c>
      <c r="Z8" s="15" t="e">
        <f>'Table A1'!Z8/'Table A2'!Z8*100</f>
        <v>#N/A</v>
      </c>
      <c r="AA8" s="15">
        <f>'Table A1'!AA8/'Table A2'!AA8*100</f>
        <v>36.939775910364148</v>
      </c>
      <c r="AC8" s="15">
        <f>'Table A4'!B8/'Table A2'!B8*100</f>
        <v>50.355735873463871</v>
      </c>
      <c r="AD8" s="15">
        <f>'Table A4'!C8/'Table A2'!C8*100</f>
        <v>70.669837921608305</v>
      </c>
      <c r="AE8" s="15">
        <f>'Table A4'!D8/'Table A2'!D8*100</f>
        <v>39.437099245304438</v>
      </c>
      <c r="AF8" s="15">
        <f>'Table A4'!E8/'Table A2'!E8*100</f>
        <v>199.10299220847247</v>
      </c>
      <c r="AG8" s="15">
        <f>'Table A4'!F8/'Table A2'!F8*100</f>
        <v>36.098592203689073</v>
      </c>
      <c r="AH8" s="15">
        <f>'Table A4'!G8/'Table A2'!G8*100</f>
        <v>30.781056285643444</v>
      </c>
      <c r="AI8" s="15">
        <f>'Table A4'!H8/'Table A2'!H8*100</f>
        <v>30.157146420553758</v>
      </c>
      <c r="AJ8" s="15">
        <f>'Table A4'!I8/'Table A2'!I8*100</f>
        <v>47.563569410494907</v>
      </c>
      <c r="AK8" s="15">
        <f>'Table A4'!J8/'Table A2'!J8*100</f>
        <v>11.237874026506352</v>
      </c>
      <c r="AL8" s="15">
        <f>'Table A4'!K8/'Table A2'!K8*100</f>
        <v>66.209688677928241</v>
      </c>
      <c r="AM8" s="15">
        <f>'Table A4'!L8/'Table A2'!L8*100</f>
        <v>46.311607430473529</v>
      </c>
      <c r="AN8" s="15">
        <f>'Table A4'!M8/'Table A2'!M8*100</f>
        <v>17.498095272648115</v>
      </c>
      <c r="AO8" s="15">
        <f>'Table A4'!N8/'Table A2'!N8*100</f>
        <v>49.362253597981038</v>
      </c>
      <c r="AP8" s="15">
        <f>'Table A4'!O8/'Table A2'!O8*100</f>
        <v>37.343159486016624</v>
      </c>
      <c r="AR8" s="15">
        <f>'Table A4'!Q8/'Table A2'!Q8*100</f>
        <v>0.77681159420289858</v>
      </c>
      <c r="AS8" s="15">
        <f>'Table A4'!R8/'Table A2'!R8*100</f>
        <v>54.542828253647258</v>
      </c>
      <c r="AT8" s="15">
        <f>'Table A4'!S8/'Table A2'!S8*100</f>
        <v>33.938764919564093</v>
      </c>
      <c r="AU8" s="15">
        <f>'Table A4'!T8/'Table A2'!T8*100</f>
        <v>35.30569404355812</v>
      </c>
      <c r="AW8" s="15">
        <f>'Table A4'!V8/'Table A2'!V8*100</f>
        <v>12.067079839591688</v>
      </c>
      <c r="AX8" s="15">
        <f>'Table A4'!W8/'Table A2'!W8*100</f>
        <v>23.69230769230769</v>
      </c>
      <c r="AY8" s="15">
        <f>'Table A4'!X8/'Table A2'!X8*100</f>
        <v>40.837178642056692</v>
      </c>
      <c r="AZ8" s="15">
        <f>'Table A4'!Y8/'Table A2'!Y8*100</f>
        <v>26.742812130760139</v>
      </c>
      <c r="BA8" s="15">
        <f>'Table A4'!Z8/'Table A2'!Z8*100</f>
        <v>36.465936739659369</v>
      </c>
      <c r="BB8" s="15">
        <f>'Table A4'!AA8/'Table A2'!AA8*100</f>
        <v>25.805322128851543</v>
      </c>
    </row>
    <row r="9" spans="1:81" x14ac:dyDescent="0.3">
      <c r="A9" s="13">
        <v>1973</v>
      </c>
      <c r="B9" s="15">
        <f>'Table A1'!B9/'Table A2'!B9*100</f>
        <v>44.590032614293072</v>
      </c>
      <c r="C9" s="15">
        <f>'Table A1'!C9/'Table A2'!C9*100</f>
        <v>35.811613593791812</v>
      </c>
      <c r="D9" s="15">
        <f>'Table A1'!D9/'Table A2'!D9*100</f>
        <v>61.818888025746311</v>
      </c>
      <c r="E9" s="15">
        <f>'Table A1'!E9/'Table A2'!E9*100</f>
        <v>94.471169686985178</v>
      </c>
      <c r="F9" s="15">
        <f>'Table A1'!F9/'Table A2'!F9*100</f>
        <v>13.306055646481177</v>
      </c>
      <c r="G9" s="15">
        <f>'Table A1'!G9/'Table A2'!G9*100</f>
        <v>21.292737709009231</v>
      </c>
      <c r="H9" s="15">
        <f>'Table A1'!H9/'Table A2'!H9*100</f>
        <v>41.40618382041508</v>
      </c>
      <c r="I9" s="15">
        <f>'Table A1'!I9/'Table A2'!I9*100</f>
        <v>45.903242084016661</v>
      </c>
      <c r="J9" s="15">
        <f>'Table A1'!J9/'Table A2'!J9*100</f>
        <v>19.789738164506744</v>
      </c>
      <c r="K9" s="15">
        <f>'Table A1'!K9/'Table A2'!K9*100</f>
        <v>21.668513363781319</v>
      </c>
      <c r="L9" s="15">
        <f>'Table A1'!L9/'Table A2'!L9*100</f>
        <v>48.381153833031966</v>
      </c>
      <c r="M9" s="15">
        <f>'Table A1'!M9/'Table A2'!M9*100</f>
        <v>19.761962933230951</v>
      </c>
      <c r="N9" s="15">
        <f>'Table A1'!N9/'Table A2'!N9*100</f>
        <v>72.984749455337692</v>
      </c>
      <c r="O9" s="15">
        <f>'Table A1'!O9/'Table A2'!O9*100</f>
        <v>33.807354738362413</v>
      </c>
      <c r="Q9" s="15">
        <f>'Table A1'!Q9/'Table A2'!Q9*100</f>
        <v>32.164531355360751</v>
      </c>
      <c r="R9" s="15">
        <f>'Table A1'!R9/'Table A2'!R9*100</f>
        <v>69.581005586592184</v>
      </c>
      <c r="S9" s="15">
        <f>'Table A1'!S9/'Table A2'!S9*100</f>
        <v>42.189854344550476</v>
      </c>
      <c r="T9" s="15">
        <f>'Table A1'!T9/'Table A2'!T9*100</f>
        <v>47.847619047619048</v>
      </c>
      <c r="V9" s="15" t="e">
        <f>'Table A1'!V9/'Table A2'!V9*100</f>
        <v>#N/A</v>
      </c>
      <c r="W9" s="15" t="e">
        <f>'Table A1'!W9/'Table A2'!W9*100</f>
        <v>#N/A</v>
      </c>
      <c r="X9" s="15" t="e">
        <f>'Table A1'!X9/'Table A2'!X9*100</f>
        <v>#N/A</v>
      </c>
      <c r="Y9" s="15" t="e">
        <f>'Table A1'!Y9/'Table A2'!Y9*100</f>
        <v>#N/A</v>
      </c>
      <c r="Z9" s="15" t="e">
        <f>'Table A1'!Z9/'Table A2'!Z9*100</f>
        <v>#N/A</v>
      </c>
      <c r="AA9" s="15">
        <f>'Table A1'!AA9/'Table A2'!AA9*100</f>
        <v>40.42048151915904</v>
      </c>
      <c r="AC9" s="15">
        <f>'Table A4'!B9/'Table A2'!B9*100</f>
        <v>50.557876065686322</v>
      </c>
      <c r="AD9" s="15">
        <f>'Table A4'!C9/'Table A2'!C9*100</f>
        <v>70.420123093390416</v>
      </c>
      <c r="AE9" s="15">
        <f>'Table A4'!D9/'Table A2'!D9*100</f>
        <v>40.162024192653419</v>
      </c>
      <c r="AF9" s="15">
        <f>'Table A4'!E9/'Table A2'!E9*100</f>
        <v>198.4316309719934</v>
      </c>
      <c r="AG9" s="15">
        <f>'Table A4'!F9/'Table A2'!F9*100</f>
        <v>36.373626373626372</v>
      </c>
      <c r="AH9" s="15">
        <f>'Table A4'!G9/'Table A2'!G9*100</f>
        <v>31.240329423508861</v>
      </c>
      <c r="AI9" s="15">
        <f>'Table A4'!H9/'Table A2'!H9*100</f>
        <v>31.490893689114781</v>
      </c>
      <c r="AJ9" s="15">
        <f>'Table A4'!I9/'Table A2'!I9*100</f>
        <v>47.786047685126789</v>
      </c>
      <c r="AK9" s="15">
        <f>'Table A4'!J9/'Table A2'!J9*100</f>
        <v>11.21727056334303</v>
      </c>
      <c r="AL9" s="15">
        <f>'Table A4'!K9/'Table A2'!K9*100</f>
        <v>64.80825878982786</v>
      </c>
      <c r="AM9" s="15">
        <f>'Table A4'!L9/'Table A2'!L9*100</f>
        <v>44.345126403056867</v>
      </c>
      <c r="AN9" s="15">
        <f>'Table A4'!M9/'Table A2'!M9*100</f>
        <v>16.63118215769083</v>
      </c>
      <c r="AO9" s="15">
        <f>'Table A4'!N9/'Table A2'!N9*100</f>
        <v>46.667948225041648</v>
      </c>
      <c r="AP9" s="15">
        <f>'Table A4'!O9/'Table A2'!O9*100</f>
        <v>36.921823501092476</v>
      </c>
      <c r="AR9" s="15">
        <f>'Table A4'!Q9/'Table A2'!Q9*100</f>
        <v>0.95527084738143397</v>
      </c>
      <c r="AS9" s="15">
        <f>'Table A4'!R9/'Table A2'!R9*100</f>
        <v>54.52513966480447</v>
      </c>
      <c r="AT9" s="15">
        <f>'Table A4'!S9/'Table A2'!S9*100</f>
        <v>34.969864389753894</v>
      </c>
      <c r="AU9" s="15">
        <f>'Table A4'!T9/'Table A2'!T9*100</f>
        <v>36.000000000000007</v>
      </c>
      <c r="AW9" s="15">
        <f>'Table A4'!V9/'Table A2'!V9*100</f>
        <v>12.495587716201907</v>
      </c>
      <c r="AX9" s="15">
        <f>'Table A4'!W9/'Table A2'!W9*100</f>
        <v>24.42899702085402</v>
      </c>
      <c r="AY9" s="15">
        <f>'Table A4'!X9/'Table A2'!X9*100</f>
        <v>42.071611253196927</v>
      </c>
      <c r="AZ9" s="15">
        <f>'Table A4'!Y9/'Table A2'!Y9*100</f>
        <v>27.928271652041204</v>
      </c>
      <c r="BA9" s="15">
        <f>'Table A4'!Z9/'Table A2'!Z9*100</f>
        <v>37.731958762886599</v>
      </c>
      <c r="BB9" s="15">
        <f>'Table A4'!AA9/'Table A2'!AA9*100</f>
        <v>26.619192946761615</v>
      </c>
    </row>
    <row r="10" spans="1:81" x14ac:dyDescent="0.3">
      <c r="A10" s="13">
        <v>1974</v>
      </c>
      <c r="B10" s="15">
        <f>'Table A1'!B10/'Table A2'!B10*100</f>
        <v>44.826587921950093</v>
      </c>
      <c r="C10" s="15">
        <f>'Table A1'!C10/'Table A2'!C10*100</f>
        <v>34.706365278309889</v>
      </c>
      <c r="D10" s="15">
        <f>'Table A1'!D10/'Table A2'!D10*100</f>
        <v>60.548558634200958</v>
      </c>
      <c r="E10" s="15">
        <f>'Table A1'!E10/'Table A2'!E10*100</f>
        <v>92.636501350194294</v>
      </c>
      <c r="F10" s="15">
        <f>'Table A1'!F10/'Table A2'!F10*100</f>
        <v>13.765541740674955</v>
      </c>
      <c r="G10" s="15">
        <f>'Table A1'!G10/'Table A2'!G10*100</f>
        <v>22.011574536020753</v>
      </c>
      <c r="H10" s="15">
        <f>'Table A1'!H10/'Table A2'!H10*100</f>
        <v>39.439478343481454</v>
      </c>
      <c r="I10" s="15">
        <f>'Table A1'!I10/'Table A2'!I10*100</f>
        <v>44.970703125000007</v>
      </c>
      <c r="J10" s="15">
        <f>'Table A1'!J10/'Table A2'!J10*100</f>
        <v>20.624361971877367</v>
      </c>
      <c r="K10" s="15">
        <f>'Table A1'!K10/'Table A2'!K10*100</f>
        <v>22.730086947158735</v>
      </c>
      <c r="L10" s="15">
        <f>'Table A1'!L10/'Table A2'!L10*100</f>
        <v>52.350999131190271</v>
      </c>
      <c r="M10" s="15">
        <f>'Table A1'!M10/'Table A2'!M10*100</f>
        <v>19.861609431060995</v>
      </c>
      <c r="N10" s="15">
        <f>'Table A1'!N10/'Table A2'!N10*100</f>
        <v>67.101236381442035</v>
      </c>
      <c r="O10" s="15">
        <f>'Table A1'!O10/'Table A2'!O10*100</f>
        <v>33.930250931116205</v>
      </c>
      <c r="Q10" s="15">
        <f>'Table A1'!Q10/'Table A2'!Q10*100</f>
        <v>27.294173154045765</v>
      </c>
      <c r="R10" s="15">
        <f>'Table A1'!R10/'Table A2'!R10*100</f>
        <v>61.295971978984234</v>
      </c>
      <c r="S10" s="15">
        <f>'Table A1'!S10/'Table A2'!S10*100</f>
        <v>40.259900990099013</v>
      </c>
      <c r="T10" s="15">
        <f>'Table A1'!T10/'Table A2'!T10*100</f>
        <v>43.870237646171255</v>
      </c>
      <c r="V10" s="15" t="e">
        <f>'Table A1'!V10/'Table A2'!V10*100</f>
        <v>#N/A</v>
      </c>
      <c r="W10" s="15" t="e">
        <f>'Table A1'!W10/'Table A2'!W10*100</f>
        <v>#N/A</v>
      </c>
      <c r="X10" s="15" t="e">
        <f>'Table A1'!X10/'Table A2'!X10*100</f>
        <v>#N/A</v>
      </c>
      <c r="Y10" s="15" t="e">
        <f>'Table A1'!Y10/'Table A2'!Y10*100</f>
        <v>#N/A</v>
      </c>
      <c r="Z10" s="15" t="e">
        <f>'Table A1'!Z10/'Table A2'!Z10*100</f>
        <v>#N/A</v>
      </c>
      <c r="AA10" s="15">
        <f>'Table A1'!AA10/'Table A2'!AA10*100</f>
        <v>39.859019545017624</v>
      </c>
      <c r="AC10" s="15">
        <f>'Table A4'!B10/'Table A2'!B10*100</f>
        <v>52.886341265705518</v>
      </c>
      <c r="AD10" s="15">
        <f>'Table A4'!C10/'Table A2'!C10*100</f>
        <v>73.804389469651369</v>
      </c>
      <c r="AE10" s="15">
        <f>'Table A4'!D10/'Table A2'!D10*100</f>
        <v>42.40694094598377</v>
      </c>
      <c r="AF10" s="15">
        <f>'Table A4'!E10/'Table A2'!E10*100</f>
        <v>192.22814990449842</v>
      </c>
      <c r="AG10" s="15">
        <f>'Table A4'!F10/'Table A2'!F10*100</f>
        <v>36.374684490978773</v>
      </c>
      <c r="AH10" s="15">
        <f>'Table A4'!G10/'Table A2'!G10*100</f>
        <v>31.620435042905608</v>
      </c>
      <c r="AI10" s="15">
        <f>'Table A4'!H10/'Table A2'!H10*100</f>
        <v>33.294468195362093</v>
      </c>
      <c r="AJ10" s="15">
        <f>'Table A4'!I10/'Table A2'!I10*100</f>
        <v>50.244140625</v>
      </c>
      <c r="AK10" s="15">
        <f>'Table A4'!J10/'Table A2'!J10*100</f>
        <v>11.802285375572168</v>
      </c>
      <c r="AL10" s="15">
        <f>'Table A4'!K10/'Table A2'!K10*100</f>
        <v>66.047538291744061</v>
      </c>
      <c r="AM10" s="15">
        <f>'Table A4'!L10/'Table A2'!L10*100</f>
        <v>45.960034752389227</v>
      </c>
      <c r="AN10" s="15">
        <f>'Table A4'!M10/'Table A2'!M10*100</f>
        <v>17.672255985941277</v>
      </c>
      <c r="AO10" s="15">
        <f>'Table A4'!N10/'Table A2'!N10*100</f>
        <v>45.623699351205779</v>
      </c>
      <c r="AP10" s="15">
        <f>'Table A4'!O10/'Table A2'!O10*100</f>
        <v>38.226552800872803</v>
      </c>
      <c r="AR10" s="15">
        <f>'Table A4'!Q10/'Table A2'!Q10*100</f>
        <v>1.1441377683415899</v>
      </c>
      <c r="AS10" s="15">
        <f>'Table A4'!R10/'Table A2'!R10*100</f>
        <v>55.018186716960805</v>
      </c>
      <c r="AT10" s="15">
        <f>'Table A4'!S10/'Table A2'!S10*100</f>
        <v>36.621287128712872</v>
      </c>
      <c r="AU10" s="15">
        <f>'Table A4'!T10/'Table A2'!T10*100</f>
        <v>37.65874512762479</v>
      </c>
      <c r="AW10" s="15">
        <f>'Table A4'!V10/'Table A2'!V10*100</f>
        <v>12.408272181454304</v>
      </c>
      <c r="AX10" s="15">
        <f>'Table A4'!W10/'Table A2'!W10*100</f>
        <v>25.054738817641535</v>
      </c>
      <c r="AY10" s="15">
        <f>'Table A4'!X10/'Table A2'!X10*100</f>
        <v>43.04255961364322</v>
      </c>
      <c r="AZ10" s="15">
        <f>'Table A4'!Y10/'Table A2'!Y10*100</f>
        <v>29.488103821196827</v>
      </c>
      <c r="BA10" s="15">
        <f>'Table A4'!Z10/'Table A2'!Z10*100</f>
        <v>38.630670748677986</v>
      </c>
      <c r="BB10" s="15">
        <f>'Table A4'!AA10/'Table A2'!AA10*100</f>
        <v>27.17077859660365</v>
      </c>
    </row>
    <row r="11" spans="1:81" x14ac:dyDescent="0.3">
      <c r="A11" s="13">
        <v>1975</v>
      </c>
      <c r="B11" s="15">
        <f>'Table A1'!B11/'Table A2'!B11*100</f>
        <v>46.894100037420479</v>
      </c>
      <c r="C11" s="15">
        <f>'Table A1'!C11/'Table A2'!C11*100</f>
        <v>36.868315387119722</v>
      </c>
      <c r="D11" s="15">
        <f>'Table A1'!D11/'Table A2'!D11*100</f>
        <v>58.968058968058969</v>
      </c>
      <c r="E11" s="15">
        <f>'Table A1'!E11/'Table A2'!E11*100</f>
        <v>83.109255590150028</v>
      </c>
      <c r="F11" s="15">
        <f>'Table A1'!F11/'Table A2'!F11*100</f>
        <v>13.247444687209622</v>
      </c>
      <c r="G11" s="15">
        <f>'Table A1'!G11/'Table A2'!G11*100</f>
        <v>21.208384710234281</v>
      </c>
      <c r="H11" s="15">
        <f>'Table A1'!H11/'Table A2'!H11*100</f>
        <v>39.850577953199888</v>
      </c>
      <c r="I11" s="15">
        <f>'Table A1'!I11/'Table A2'!I11*100</f>
        <v>43.223288682628414</v>
      </c>
      <c r="J11" s="15">
        <f>'Table A1'!J11/'Table A2'!J11*100</f>
        <v>20.938462082876256</v>
      </c>
      <c r="K11" s="15">
        <f>'Table A1'!K11/'Table A2'!K11*100</f>
        <v>23.427149923346157</v>
      </c>
      <c r="L11" s="15">
        <f>'Table A1'!L11/'Table A2'!L11*100</f>
        <v>56.116748375327788</v>
      </c>
      <c r="M11" s="15">
        <f>'Table A1'!M11/'Table A2'!M11*100</f>
        <v>19.625254263808483</v>
      </c>
      <c r="N11" s="15">
        <f>'Table A1'!N11/'Table A2'!N11*100</f>
        <v>67.631268822836191</v>
      </c>
      <c r="O11" s="15">
        <f>'Table A1'!O11/'Table A2'!O11*100</f>
        <v>34.173452768729646</v>
      </c>
      <c r="Q11" s="15">
        <f>'Table A1'!Q11/'Table A2'!Q11*100</f>
        <v>28.190845240978447</v>
      </c>
      <c r="R11" s="15">
        <f>'Table A1'!R11/'Table A2'!R11*100</f>
        <v>60.583138495392653</v>
      </c>
      <c r="S11" s="15">
        <f>'Table A1'!S11/'Table A2'!S11*100</f>
        <v>39.047498736735726</v>
      </c>
      <c r="T11" s="15">
        <f>'Table A1'!T11/'Table A2'!T11*100</f>
        <v>43.185613359023762</v>
      </c>
      <c r="V11" s="15" t="e">
        <f>'Table A1'!V11/'Table A2'!V11*100</f>
        <v>#N/A</v>
      </c>
      <c r="W11" s="15" t="e">
        <f>'Table A1'!W11/'Table A2'!W11*100</f>
        <v>#N/A</v>
      </c>
      <c r="X11" s="15" t="e">
        <f>'Table A1'!X11/'Table A2'!X11*100</f>
        <v>#N/A</v>
      </c>
      <c r="Y11" s="15" t="e">
        <f>'Table A1'!Y11/'Table A2'!Y11*100</f>
        <v>#N/A</v>
      </c>
      <c r="Z11" s="15" t="e">
        <f>'Table A1'!Z11/'Table A2'!Z11*100</f>
        <v>#N/A</v>
      </c>
      <c r="AA11" s="15">
        <f>'Table A1'!AA11/'Table A2'!AA11*100</f>
        <v>40.032467532467528</v>
      </c>
      <c r="AC11" s="15">
        <f>'Table A4'!B11/'Table A2'!B11*100</f>
        <v>57.95808906074592</v>
      </c>
      <c r="AD11" s="15">
        <f>'Table A4'!C11/'Table A2'!C11*100</f>
        <v>81.407883472200453</v>
      </c>
      <c r="AE11" s="15">
        <f>'Table A4'!D11/'Table A2'!D11*100</f>
        <v>47.49385749385749</v>
      </c>
      <c r="AF11" s="15">
        <f>'Table A4'!E11/'Table A2'!E11*100</f>
        <v>200.99065949617892</v>
      </c>
      <c r="AG11" s="15">
        <f>'Table A4'!F11/'Table A2'!F11*100</f>
        <v>39.483663577689043</v>
      </c>
      <c r="AH11" s="15">
        <f>'Table A4'!G11/'Table A2'!G11*100</f>
        <v>34.98096820886721</v>
      </c>
      <c r="AI11" s="15">
        <f>'Table A4'!H11/'Table A2'!H11*100</f>
        <v>36.730570435109485</v>
      </c>
      <c r="AJ11" s="15">
        <f>'Table A4'!I11/'Table A2'!I11*100</f>
        <v>55.897760433146992</v>
      </c>
      <c r="AK11" s="15">
        <f>'Table A4'!J11/'Table A2'!J11*100</f>
        <v>13.482430376163348</v>
      </c>
      <c r="AL11" s="15">
        <f>'Table A4'!K11/'Table A2'!K11*100</f>
        <v>72.329409042260863</v>
      </c>
      <c r="AM11" s="15">
        <f>'Table A4'!L11/'Table A2'!L11*100</f>
        <v>51.172424276973359</v>
      </c>
      <c r="AN11" s="15">
        <f>'Table A4'!M11/'Table A2'!M11*100</f>
        <v>19.151932404944453</v>
      </c>
      <c r="AO11" s="15">
        <f>'Table A4'!N11/'Table A2'!N11*100</f>
        <v>49.829776090087726</v>
      </c>
      <c r="AP11" s="15">
        <f>'Table A4'!O11/'Table A2'!O11*100</f>
        <v>42.068403908794785</v>
      </c>
      <c r="AR11" s="15">
        <f>'Table A4'!Q11/'Table A2'!Q11*100</f>
        <v>1.247275369338823</v>
      </c>
      <c r="AS11" s="15">
        <f>'Table A4'!R11/'Table A2'!R11*100</f>
        <v>57.777472149635543</v>
      </c>
      <c r="AT11" s="15">
        <f>'Table A4'!S11/'Table A2'!S11*100</f>
        <v>38.617988883274386</v>
      </c>
      <c r="AU11" s="15">
        <f>'Table A4'!T11/'Table A2'!T11*100</f>
        <v>39.678869621066156</v>
      </c>
      <c r="AW11" s="15">
        <f>'Table A4'!V11/'Table A2'!V11*100</f>
        <v>12.643678160919542</v>
      </c>
      <c r="AX11" s="15">
        <f>'Table A4'!W11/'Table A2'!W11*100</f>
        <v>27.266962587190868</v>
      </c>
      <c r="AY11" s="15">
        <f>'Table A4'!X11/'Table A2'!X11*100</f>
        <v>47.5</v>
      </c>
      <c r="AZ11" s="15">
        <f>'Table A4'!Y11/'Table A2'!Y11*100</f>
        <v>30.9097552064304</v>
      </c>
      <c r="BA11" s="15">
        <f>'Table A4'!Z11/'Table A2'!Z11*100</f>
        <v>42.579006772009031</v>
      </c>
      <c r="BB11" s="15">
        <f>'Table A4'!AA11/'Table A2'!AA11*100</f>
        <v>29.61038961038961</v>
      </c>
    </row>
    <row r="12" spans="1:81" x14ac:dyDescent="0.3">
      <c r="A12" s="13">
        <v>1976</v>
      </c>
      <c r="B12" s="15">
        <f>'Table A1'!B12/'Table A2'!B12*100</f>
        <v>49.149314372778058</v>
      </c>
      <c r="C12" s="15">
        <f>'Table A1'!C12/'Table A2'!C12*100</f>
        <v>38.396624472573833</v>
      </c>
      <c r="D12" s="15">
        <f>'Table A1'!D12/'Table A2'!D12*100</f>
        <v>63.186432129121741</v>
      </c>
      <c r="E12" s="15">
        <f>'Table A1'!E12/'Table A2'!E12*100</f>
        <v>87.649402390438254</v>
      </c>
      <c r="F12" s="15">
        <f>'Table A1'!F12/'Table A2'!F12*100</f>
        <v>14.76068778999082</v>
      </c>
      <c r="G12" s="15">
        <f>'Table A1'!G12/'Table A2'!G12*100</f>
        <v>23.622881355932201</v>
      </c>
      <c r="H12" s="15">
        <f>'Table A1'!H12/'Table A2'!H12*100</f>
        <v>41.450016574324003</v>
      </c>
      <c r="I12" s="15">
        <f>'Table A1'!I12/'Table A2'!I12*100</f>
        <v>45.04229156301087</v>
      </c>
      <c r="J12" s="15">
        <f>'Table A1'!J12/'Table A2'!J12*100</f>
        <v>21.355025466270931</v>
      </c>
      <c r="K12" s="15">
        <f>'Table A1'!K12/'Table A2'!K12*100</f>
        <v>23.680584676211584</v>
      </c>
      <c r="L12" s="15">
        <f>'Table A1'!L12/'Table A2'!L12*100</f>
        <v>55.229050714202309</v>
      </c>
      <c r="M12" s="15">
        <f>'Table A1'!M12/'Table A2'!M12*100</f>
        <v>19.729023056810078</v>
      </c>
      <c r="N12" s="15">
        <f>'Table A1'!N12/'Table A2'!N12*100</f>
        <v>69.015274618134555</v>
      </c>
      <c r="O12" s="15">
        <f>'Table A1'!O12/'Table A2'!O12*100</f>
        <v>35.413474678040494</v>
      </c>
      <c r="Q12" s="15">
        <f>'Table A1'!Q12/'Table A2'!Q12*100</f>
        <v>30.440587449933243</v>
      </c>
      <c r="R12" s="15">
        <f>'Table A1'!R12/'Table A2'!R12*100</f>
        <v>63.248337028824842</v>
      </c>
      <c r="S12" s="15">
        <f>'Table A1'!S12/'Table A2'!S12*100</f>
        <v>40.412979351032455</v>
      </c>
      <c r="T12" s="15">
        <f>'Table A1'!T12/'Table A2'!T12*100</f>
        <v>45.089633671083398</v>
      </c>
      <c r="V12" s="15" t="e">
        <f>'Table A1'!V12/'Table A2'!V12*100</f>
        <v>#N/A</v>
      </c>
      <c r="W12" s="15" t="e">
        <f>'Table A1'!W12/'Table A2'!W12*100</f>
        <v>#N/A</v>
      </c>
      <c r="X12" s="15" t="e">
        <f>'Table A1'!X12/'Table A2'!X12*100</f>
        <v>#N/A</v>
      </c>
      <c r="Y12" s="15" t="e">
        <f>'Table A1'!Y12/'Table A2'!Y12*100</f>
        <v>#N/A</v>
      </c>
      <c r="Z12" s="15" t="e">
        <f>'Table A1'!Z12/'Table A2'!Z12*100</f>
        <v>#N/A</v>
      </c>
      <c r="AA12" s="15">
        <f>'Table A1'!AA12/'Table A2'!AA12*100</f>
        <v>41.849935316946954</v>
      </c>
      <c r="AC12" s="15">
        <f>'Table A4'!B12/'Table A2'!B12*100</f>
        <v>59.021076688674448</v>
      </c>
      <c r="AD12" s="15">
        <f>'Table A4'!C12/'Table A2'!C12*100</f>
        <v>82.682841068917014</v>
      </c>
      <c r="AE12" s="15">
        <f>'Table A4'!D12/'Table A2'!D12*100</f>
        <v>48.723283525628894</v>
      </c>
      <c r="AF12" s="15">
        <f>'Table A4'!E12/'Table A2'!E12*100</f>
        <v>191.6544348920109</v>
      </c>
      <c r="AG12" s="15">
        <f>'Table A4'!F12/'Table A2'!F12*100</f>
        <v>39.694315559635754</v>
      </c>
      <c r="AH12" s="15">
        <f>'Table A4'!G12/'Table A2'!G12*100</f>
        <v>35.905720338983052</v>
      </c>
      <c r="AI12" s="15">
        <f>'Table A4'!H12/'Table A2'!H12*100</f>
        <v>36.9749490931477</v>
      </c>
      <c r="AJ12" s="15">
        <f>'Table A4'!I12/'Table A2'!I12*100</f>
        <v>58.213092614969085</v>
      </c>
      <c r="AK12" s="15">
        <f>'Table A4'!J12/'Table A2'!J12*100</f>
        <v>14.898684548019492</v>
      </c>
      <c r="AL12" s="15">
        <f>'Table A4'!K12/'Table A2'!K12*100</f>
        <v>75.238123764452155</v>
      </c>
      <c r="AM12" s="15">
        <f>'Table A4'!L12/'Table A2'!L12*100</f>
        <v>52.956058070291526</v>
      </c>
      <c r="AN12" s="15">
        <f>'Table A4'!M12/'Table A2'!M12*100</f>
        <v>19.618096822755724</v>
      </c>
      <c r="AO12" s="15">
        <f>'Table A4'!N12/'Table A2'!N12*100</f>
        <v>50.256743581410454</v>
      </c>
      <c r="AP12" s="15">
        <f>'Table A4'!O12/'Table A2'!O12*100</f>
        <v>43.256449542424114</v>
      </c>
      <c r="AR12" s="15">
        <f>'Table A4'!Q12/'Table A2'!Q12*100</f>
        <v>1.3958004612210217</v>
      </c>
      <c r="AS12" s="15">
        <f>'Table A4'!R12/'Table A2'!R12*100</f>
        <v>58.647450110864753</v>
      </c>
      <c r="AT12" s="15">
        <f>'Table A4'!S12/'Table A2'!S12*100</f>
        <v>39.771707066820575</v>
      </c>
      <c r="AU12" s="15">
        <f>'Table A4'!T12/'Table A2'!T12*100</f>
        <v>40.607950116913486</v>
      </c>
      <c r="AW12" s="15">
        <f>'Table A4'!V12/'Table A2'!V12*100</f>
        <v>13.367003367003369</v>
      </c>
      <c r="AX12" s="15">
        <f>'Table A4'!W12/'Table A2'!W12*100</f>
        <v>29.712661825071045</v>
      </c>
      <c r="AY12" s="15">
        <f>'Table A4'!X12/'Table A2'!X12*100</f>
        <v>52.254722730042658</v>
      </c>
      <c r="AZ12" s="15">
        <f>'Table A4'!Y12/'Table A2'!Y12*100</f>
        <v>33.879184861717619</v>
      </c>
      <c r="BA12" s="15">
        <f>'Table A4'!Z12/'Table A2'!Z12*100</f>
        <v>47.260466423152572</v>
      </c>
      <c r="BB12" s="15">
        <f>'Table A4'!AA12/'Table A2'!AA12*100</f>
        <v>32.276843467011638</v>
      </c>
    </row>
    <row r="13" spans="1:81" x14ac:dyDescent="0.3">
      <c r="A13" s="13">
        <v>1977</v>
      </c>
      <c r="B13" s="15">
        <f>'Table A1'!B13/'Table A2'!B13*100</f>
        <v>49.297893681043128</v>
      </c>
      <c r="C13" s="15">
        <f>'Table A1'!C13/'Table A2'!C13*100</f>
        <v>40.306278713629403</v>
      </c>
      <c r="D13" s="15">
        <f>'Table A1'!D13/'Table A2'!D13*100</f>
        <v>64.919759277833506</v>
      </c>
      <c r="E13" s="15">
        <f>'Table A1'!E13/'Table A2'!E13*100</f>
        <v>84.542391528570448</v>
      </c>
      <c r="F13" s="15">
        <f>'Table A1'!F13/'Table A2'!F13*100</f>
        <v>14.836693843675242</v>
      </c>
      <c r="G13" s="15">
        <f>'Table A1'!G13/'Table A2'!G13*100</f>
        <v>23.746743095362167</v>
      </c>
      <c r="H13" s="15">
        <f>'Table A1'!H13/'Table A2'!H13*100</f>
        <v>40.566255600203228</v>
      </c>
      <c r="I13" s="15">
        <f>'Table A1'!I13/'Table A2'!I13*100</f>
        <v>45.055332346514412</v>
      </c>
      <c r="J13" s="15">
        <f>'Table A1'!J13/'Table A2'!J13*100</f>
        <v>21.973061784566497</v>
      </c>
      <c r="K13" s="15">
        <f>'Table A1'!K13/'Table A2'!K13*100</f>
        <v>23.906369915579432</v>
      </c>
      <c r="L13" s="15">
        <f>'Table A1'!L13/'Table A2'!L13*100</f>
        <v>54.60556844547564</v>
      </c>
      <c r="M13" s="15">
        <f>'Table A1'!M13/'Table A2'!M13*100</f>
        <v>20.140249157721538</v>
      </c>
      <c r="N13" s="15">
        <f>'Table A1'!N13/'Table A2'!N13*100</f>
        <v>70.686492859950206</v>
      </c>
      <c r="O13" s="15">
        <f>'Table A1'!O13/'Table A2'!O13*100</f>
        <v>35.819729429664051</v>
      </c>
      <c r="Q13" s="15">
        <f>'Table A1'!Q13/'Table A2'!Q13*100</f>
        <v>29.641618497109828</v>
      </c>
      <c r="R13" s="15">
        <f>'Table A1'!R13/'Table A2'!R13*100</f>
        <v>63.412283117598442</v>
      </c>
      <c r="S13" s="15">
        <f>'Table A1'!S13/'Table A2'!S13*100</f>
        <v>40.083798882681556</v>
      </c>
      <c r="T13" s="15">
        <f>'Table A1'!T13/'Table A2'!T13*100</f>
        <v>44.728761514841352</v>
      </c>
      <c r="V13" s="15" t="e">
        <f>'Table A1'!V13/'Table A2'!V13*100</f>
        <v>#N/A</v>
      </c>
      <c r="W13" s="15" t="e">
        <f>'Table A1'!W13/'Table A2'!W13*100</f>
        <v>#N/A</v>
      </c>
      <c r="X13" s="15" t="e">
        <f>'Table A1'!X13/'Table A2'!X13*100</f>
        <v>#N/A</v>
      </c>
      <c r="Y13" s="15" t="e">
        <f>'Table A1'!Y13/'Table A2'!Y13*100</f>
        <v>#N/A</v>
      </c>
      <c r="Z13" s="15" t="e">
        <f>'Table A1'!Z13/'Table A2'!Z13*100</f>
        <v>#N/A</v>
      </c>
      <c r="AA13" s="15">
        <f>'Table A1'!AA13/'Table A2'!AA13*100</f>
        <v>42.706670922438562</v>
      </c>
      <c r="AC13" s="15">
        <f>'Table A4'!B13/'Table A2'!B13*100</f>
        <v>58.73244734202607</v>
      </c>
      <c r="AD13" s="15">
        <f>'Table A4'!C13/'Table A2'!C13*100</f>
        <v>81.911689637570191</v>
      </c>
      <c r="AE13" s="15">
        <f>'Table A4'!D13/'Table A2'!D13*100</f>
        <v>48.627131394182541</v>
      </c>
      <c r="AF13" s="15">
        <f>'Table A4'!E13/'Table A2'!E13*100</f>
        <v>180.25166746888536</v>
      </c>
      <c r="AG13" s="15">
        <f>'Table A4'!F13/'Table A2'!F13*100</f>
        <v>39.508372796953566</v>
      </c>
      <c r="AH13" s="15">
        <f>'Table A4'!G13/'Table A2'!G13*100</f>
        <v>36.477331943720685</v>
      </c>
      <c r="AI13" s="15">
        <f>'Table A4'!H13/'Table A2'!H13*100</f>
        <v>36.298554339291492</v>
      </c>
      <c r="AJ13" s="15">
        <f>'Table A4'!I13/'Table A2'!I13*100</f>
        <v>59.054063579333196</v>
      </c>
      <c r="AK13" s="15">
        <f>'Table A4'!J13/'Table A2'!J13*100</f>
        <v>15.585165926407393</v>
      </c>
      <c r="AL13" s="15">
        <f>'Table A4'!K13/'Table A2'!K13*100</f>
        <v>74.977861739181776</v>
      </c>
      <c r="AM13" s="15">
        <f>'Table A4'!L13/'Table A2'!L13*100</f>
        <v>53.337200309358082</v>
      </c>
      <c r="AN13" s="15">
        <f>'Table A4'!M13/'Table A2'!M13*100</f>
        <v>19.681892971871818</v>
      </c>
      <c r="AO13" s="15">
        <f>'Table A4'!N13/'Table A2'!N13*100</f>
        <v>51.290449364601074</v>
      </c>
      <c r="AP13" s="15">
        <f>'Table A4'!O13/'Table A2'!O13*100</f>
        <v>43.410502076565642</v>
      </c>
      <c r="AR13" s="15">
        <f>'Table A4'!Q13/'Table A2'!Q13*100</f>
        <v>1.3988439306358382</v>
      </c>
      <c r="AS13" s="15">
        <f>'Table A4'!R13/'Table A2'!R13*100</f>
        <v>59.597906912696232</v>
      </c>
      <c r="AT13" s="15">
        <f>'Table A4'!S13/'Table A2'!S13*100</f>
        <v>40.236160487557129</v>
      </c>
      <c r="AU13" s="15">
        <f>'Table A4'!T13/'Table A2'!T13*100</f>
        <v>40.877686796315245</v>
      </c>
      <c r="AW13" s="15">
        <f>'Table A4'!V13/'Table A2'!V13*100</f>
        <v>14.855433698903289</v>
      </c>
      <c r="AX13" s="15">
        <f>'Table A4'!W13/'Table A2'!W13*100</f>
        <v>32.720473667809287</v>
      </c>
      <c r="AY13" s="15">
        <f>'Table A4'!X13/'Table A2'!X13*100</f>
        <v>56.933213536987125</v>
      </c>
      <c r="AZ13" s="15">
        <f>'Table A4'!Y13/'Table A2'!Y13*100</f>
        <v>37.71551724137931</v>
      </c>
      <c r="BA13" s="15">
        <f>'Table A4'!Z13/'Table A2'!Z13*100</f>
        <v>52.606766500277317</v>
      </c>
      <c r="BB13" s="15">
        <f>'Table A4'!AA13/'Table A2'!AA13*100</f>
        <v>35.525055857006073</v>
      </c>
    </row>
    <row r="14" spans="1:81" x14ac:dyDescent="0.3">
      <c r="A14" s="13">
        <v>1978</v>
      </c>
      <c r="B14" s="15">
        <f>'Table A1'!B14/'Table A2'!B14*100</f>
        <v>51.046821469356672</v>
      </c>
      <c r="C14" s="15">
        <f>'Table A1'!C14/'Table A2'!C14*100</f>
        <v>41.205707241587326</v>
      </c>
      <c r="D14" s="15">
        <f>'Table A1'!D14/'Table A2'!D14*100</f>
        <v>68.250015961182413</v>
      </c>
      <c r="E14" s="15">
        <f>'Table A1'!E14/'Table A2'!E14*100</f>
        <v>85.099951913168923</v>
      </c>
      <c r="F14" s="15">
        <f>'Table A1'!F14/'Table A2'!F14*100</f>
        <v>15.068058740303462</v>
      </c>
      <c r="G14" s="15">
        <f>'Table A1'!G14/'Table A2'!G14*100</f>
        <v>24.083524265777964</v>
      </c>
      <c r="H14" s="15">
        <f>'Table A1'!H14/'Table A2'!H14*100</f>
        <v>41.20201413590798</v>
      </c>
      <c r="I14" s="15">
        <f>'Table A1'!I14/'Table A2'!I14*100</f>
        <v>45.489106594531364</v>
      </c>
      <c r="J14" s="15">
        <f>'Table A1'!J14/'Table A2'!J14*100</f>
        <v>23.229234913008661</v>
      </c>
      <c r="K14" s="15">
        <f>'Table A1'!K14/'Table A2'!K14*100</f>
        <v>24.549971733761794</v>
      </c>
      <c r="L14" s="15">
        <f>'Table A1'!L14/'Table A2'!L14*100</f>
        <v>54.074306563615679</v>
      </c>
      <c r="M14" s="15">
        <f>'Table A1'!M14/'Table A2'!M14*100</f>
        <v>19.634293734648523</v>
      </c>
      <c r="N14" s="15">
        <f>'Table A1'!N14/'Table A2'!N14*100</f>
        <v>70.809061488673137</v>
      </c>
      <c r="O14" s="15">
        <f>'Table A1'!O14/'Table A2'!O14*100</f>
        <v>36.470735159437183</v>
      </c>
      <c r="Q14" s="15">
        <f>'Table A1'!Q14/'Table A2'!Q14*100</f>
        <v>34.354045596781404</v>
      </c>
      <c r="R14" s="15">
        <f>'Table A1'!R14/'Table A2'!R14*100</f>
        <v>67.257698973470198</v>
      </c>
      <c r="S14" s="15">
        <f>'Table A1'!S14/'Table A2'!S14*100</f>
        <v>41.390562248995977</v>
      </c>
      <c r="T14" s="15">
        <f>'Table A1'!T14/'Table A2'!T14*100</f>
        <v>47.468671679197996</v>
      </c>
      <c r="V14" s="15" t="e">
        <f>'Table A1'!V14/'Table A2'!V14*100</f>
        <v>#N/A</v>
      </c>
      <c r="W14" s="15" t="e">
        <f>'Table A1'!W14/'Table A2'!W14*100</f>
        <v>#N/A</v>
      </c>
      <c r="X14" s="15" t="e">
        <f>'Table A1'!X14/'Table A2'!X14*100</f>
        <v>#N/A</v>
      </c>
      <c r="Y14" s="15" t="e">
        <f>'Table A1'!Y14/'Table A2'!Y14*100</f>
        <v>#N/A</v>
      </c>
      <c r="Z14" s="15" t="e">
        <f>'Table A1'!Z14/'Table A2'!Z14*100</f>
        <v>#N/A</v>
      </c>
      <c r="AA14" s="15">
        <f>'Table A1'!AA14/'Table A2'!AA14*100</f>
        <v>44.489039827107128</v>
      </c>
      <c r="AC14" s="15">
        <f>'Table A4'!B14/'Table A2'!B14*100</f>
        <v>60.284227889861683</v>
      </c>
      <c r="AD14" s="15">
        <f>'Table A4'!C14/'Table A2'!C14*100</f>
        <v>82.19372098512865</v>
      </c>
      <c r="AE14" s="15">
        <f>'Table A4'!D14/'Table A2'!D14*100</f>
        <v>49.805273574666415</v>
      </c>
      <c r="AF14" s="15">
        <f>'Table A4'!E14/'Table A2'!E14*100</f>
        <v>173.57285154908291</v>
      </c>
      <c r="AG14" s="15">
        <f>'Table A4'!F14/'Table A2'!F14*100</f>
        <v>40.266868322193488</v>
      </c>
      <c r="AH14" s="15">
        <f>'Table A4'!G14/'Table A2'!G14*100</f>
        <v>37.809831285148924</v>
      </c>
      <c r="AI14" s="15">
        <f>'Table A4'!H14/'Table A2'!H14*100</f>
        <v>37.765048274587706</v>
      </c>
      <c r="AJ14" s="15">
        <f>'Table A4'!I14/'Table A2'!I14*100</f>
        <v>60.940927036116399</v>
      </c>
      <c r="AK14" s="15">
        <f>'Table A4'!J14/'Table A2'!J14*100</f>
        <v>17.616655747251947</v>
      </c>
      <c r="AL14" s="15">
        <f>'Table A4'!K14/'Table A2'!K14*100</f>
        <v>74.941235978458153</v>
      </c>
      <c r="AM14" s="15">
        <f>'Table A4'!L14/'Table A2'!L14*100</f>
        <v>55.361136176389827</v>
      </c>
      <c r="AN14" s="15">
        <f>'Table A4'!M14/'Table A2'!M14*100</f>
        <v>20.172326406487581</v>
      </c>
      <c r="AO14" s="15">
        <f>'Table A4'!N14/'Table A2'!N14*100</f>
        <v>52.148867313915858</v>
      </c>
      <c r="AP14" s="15">
        <f>'Table A4'!O14/'Table A2'!O14*100</f>
        <v>44.550828407293317</v>
      </c>
      <c r="AR14" s="15">
        <f>'Table A4'!Q14/'Table A2'!Q14*100</f>
        <v>2.548055431381314</v>
      </c>
      <c r="AS14" s="15">
        <f>'Table A4'!R14/'Table A2'!R14*100</f>
        <v>59.432075723236899</v>
      </c>
      <c r="AT14" s="15">
        <f>'Table A4'!S14/'Table A2'!S14*100</f>
        <v>40.712851405622487</v>
      </c>
      <c r="AU14" s="15">
        <f>'Table A4'!T14/'Table A2'!T14*100</f>
        <v>41.228070175438596</v>
      </c>
      <c r="AW14" s="15">
        <f>'Table A4'!V14/'Table A2'!V14*100</f>
        <v>15.846994535519125</v>
      </c>
      <c r="AX14" s="15">
        <f>'Table A4'!W14/'Table A2'!W14*100</f>
        <v>34.880916490804942</v>
      </c>
      <c r="AY14" s="15">
        <f>'Table A4'!X14/'Table A2'!X14*100</f>
        <v>60.95513748191027</v>
      </c>
      <c r="AZ14" s="15">
        <f>'Table A4'!Y14/'Table A2'!Y14*100</f>
        <v>39.367616400277974</v>
      </c>
      <c r="BA14" s="15">
        <f>'Table A4'!Z14/'Table A2'!Z14*100</f>
        <v>56.560236114837657</v>
      </c>
      <c r="BB14" s="15">
        <f>'Table A4'!AA14/'Table A2'!AA14*100</f>
        <v>37.943809817845008</v>
      </c>
    </row>
    <row r="15" spans="1:81" x14ac:dyDescent="0.3">
      <c r="A15" s="13">
        <v>1979</v>
      </c>
      <c r="B15" s="15">
        <f>'Table A1'!B15/'Table A2'!B15*100</f>
        <v>50.684846606755507</v>
      </c>
      <c r="C15" s="15">
        <f>'Table A1'!C15/'Table A2'!C15*100</f>
        <v>45.457383702778642</v>
      </c>
      <c r="D15" s="15">
        <f>'Table A1'!D15/'Table A2'!D15*100</f>
        <v>68.101156248067767</v>
      </c>
      <c r="E15" s="15">
        <f>'Table A1'!E15/'Table A2'!E15*100</f>
        <v>86.441022858305629</v>
      </c>
      <c r="F15" s="15">
        <f>'Table A1'!F15/'Table A2'!F15*100</f>
        <v>15.264895077938661</v>
      </c>
      <c r="G15" s="15">
        <f>'Table A1'!G15/'Table A2'!G15*100</f>
        <v>24.434272783377907</v>
      </c>
      <c r="H15" s="15">
        <f>'Table A1'!H15/'Table A2'!H15*100</f>
        <v>40.91427528628131</v>
      </c>
      <c r="I15" s="15">
        <f>'Table A1'!I15/'Table A2'!I15*100</f>
        <v>45.401059747853104</v>
      </c>
      <c r="J15" s="15">
        <f>'Table A1'!J15/'Table A2'!J15*100</f>
        <v>22.609190092043072</v>
      </c>
      <c r="K15" s="15">
        <f>'Table A1'!K15/'Table A2'!K15*100</f>
        <v>23.646980216715569</v>
      </c>
      <c r="L15" s="15">
        <f>'Table A1'!L15/'Table A2'!L15*100</f>
        <v>51.054286152430606</v>
      </c>
      <c r="M15" s="15">
        <f>'Table A1'!M15/'Table A2'!M15*100</f>
        <v>18.89754622630538</v>
      </c>
      <c r="N15" s="15">
        <f>'Table A1'!N15/'Table A2'!N15*100</f>
        <v>66.527461402176669</v>
      </c>
      <c r="O15" s="15">
        <f>'Table A1'!O15/'Table A2'!O15*100</f>
        <v>36.446649710211396</v>
      </c>
      <c r="Q15" s="15">
        <f>'Table A1'!Q15/'Table A2'!Q15*100</f>
        <v>38.096270598438856</v>
      </c>
      <c r="R15" s="15">
        <f>'Table A1'!R15/'Table A2'!R15*100</f>
        <v>69.025974025974023</v>
      </c>
      <c r="S15" s="15">
        <f>'Table A1'!S15/'Table A2'!S15*100</f>
        <v>40.66217044757817</v>
      </c>
      <c r="T15" s="15">
        <f>'Table A1'!T15/'Table A2'!T15*100</f>
        <v>48.289345063538612</v>
      </c>
      <c r="V15" s="15" t="e">
        <f>'Table A1'!V15/'Table A2'!V15*100</f>
        <v>#N/A</v>
      </c>
      <c r="W15" s="15" t="e">
        <f>'Table A1'!W15/'Table A2'!W15*100</f>
        <v>#N/A</v>
      </c>
      <c r="X15" s="15" t="e">
        <f>'Table A1'!X15/'Table A2'!X15*100</f>
        <v>#N/A</v>
      </c>
      <c r="Y15" s="15" t="e">
        <f>'Table A1'!Y15/'Table A2'!Y15*100</f>
        <v>#N/A</v>
      </c>
      <c r="Z15" s="15" t="e">
        <f>'Table A1'!Z15/'Table A2'!Z15*100</f>
        <v>#N/A</v>
      </c>
      <c r="AA15" s="15">
        <f>'Table A1'!AA15/'Table A2'!AA15*100</f>
        <v>47.168674698795179</v>
      </c>
      <c r="AC15" s="15">
        <f>'Table A4'!B15/'Table A2'!B15*100</f>
        <v>59.572358227455844</v>
      </c>
      <c r="AD15" s="15">
        <f>'Table A4'!C15/'Table A2'!C15*100</f>
        <v>90.999509388519698</v>
      </c>
      <c r="AE15" s="15">
        <f>'Table A4'!D15/'Table A2'!D15*100</f>
        <v>49.347678229147348</v>
      </c>
      <c r="AF15" s="15">
        <f>'Table A4'!E15/'Table A2'!E15*100</f>
        <v>172.35298107576475</v>
      </c>
      <c r="AG15" s="15">
        <f>'Table A4'!F15/'Table A2'!F15*100</f>
        <v>40.809983858144406</v>
      </c>
      <c r="AH15" s="15">
        <f>'Table A4'!G15/'Table A2'!G15*100</f>
        <v>39.15346636494548</v>
      </c>
      <c r="AI15" s="15">
        <f>'Table A4'!H15/'Table A2'!H15*100</f>
        <v>39.376796386696469</v>
      </c>
      <c r="AJ15" s="15">
        <f>'Table A4'!I15/'Table A2'!I15*100</f>
        <v>59.758816005846896</v>
      </c>
      <c r="AK15" s="15">
        <f>'Table A4'!J15/'Table A2'!J15*100</f>
        <v>20.064678915384341</v>
      </c>
      <c r="AL15" s="15">
        <f>'Table A4'!K15/'Table A2'!K15*100</f>
        <v>71.925747320105742</v>
      </c>
      <c r="AM15" s="15">
        <f>'Table A4'!L15/'Table A2'!L15*100</f>
        <v>55.670142616163176</v>
      </c>
      <c r="AN15" s="15">
        <f>'Table A4'!M15/'Table A2'!M15*100</f>
        <v>21.537388068380043</v>
      </c>
      <c r="AO15" s="15">
        <f>'Table A4'!N15/'Table A2'!N15*100</f>
        <v>53.157428499114154</v>
      </c>
      <c r="AP15" s="15">
        <f>'Table A4'!O15/'Table A2'!O15*100</f>
        <v>45.694867197598299</v>
      </c>
      <c r="AR15" s="15">
        <f>'Table A4'!Q15/'Table A2'!Q15*100</f>
        <v>6.4722463139635726</v>
      </c>
      <c r="AS15" s="15">
        <f>'Table A4'!R15/'Table A2'!R15*100</f>
        <v>60.298701298701296</v>
      </c>
      <c r="AT15" s="15">
        <f>'Table A4'!S15/'Table A2'!S15*100</f>
        <v>41.054567749846719</v>
      </c>
      <c r="AU15" s="15">
        <f>'Table A4'!T15/'Table A2'!T15*100</f>
        <v>42.04545454545454</v>
      </c>
      <c r="AW15" s="15">
        <f>'Table A4'!V15/'Table A2'!V15*100</f>
        <v>16.933207902163687</v>
      </c>
      <c r="AX15" s="15">
        <f>'Table A4'!W15/'Table A2'!W15*100</f>
        <v>38.382352941176471</v>
      </c>
      <c r="AY15" s="15">
        <f>'Table A4'!X15/'Table A2'!X15*100</f>
        <v>67.269133013273091</v>
      </c>
      <c r="AZ15" s="15">
        <f>'Table A4'!Y15/'Table A2'!Y15*100</f>
        <v>41.694915254237294</v>
      </c>
      <c r="BA15" s="15">
        <f>'Table A4'!Z15/'Table A2'!Z15*100</f>
        <v>62.444386286312479</v>
      </c>
      <c r="BB15" s="15">
        <f>'Table A4'!AA15/'Table A2'!AA15*100</f>
        <v>41.596385542168676</v>
      </c>
    </row>
    <row r="16" spans="1:81" x14ac:dyDescent="0.3">
      <c r="A16" s="13">
        <v>1980</v>
      </c>
      <c r="B16" s="15">
        <f>'Table A1'!B16/'Table A2'!B16*100</f>
        <v>51.387922858046153</v>
      </c>
      <c r="C16" s="15">
        <f>'Table A1'!C16/'Table A2'!C16*100</f>
        <v>44.190703779744872</v>
      </c>
      <c r="D16" s="15">
        <f>'Table A1'!D16/'Table A2'!D16*100</f>
        <v>63.970635585034451</v>
      </c>
      <c r="E16" s="15">
        <f>'Table A1'!E16/'Table A2'!E16*100</f>
        <v>76.575774184708138</v>
      </c>
      <c r="F16" s="15">
        <f>'Table A1'!F16/'Table A2'!F16*100</f>
        <v>14.619297163995068</v>
      </c>
      <c r="G16" s="15">
        <f>'Table A1'!G16/'Table A2'!G16*100</f>
        <v>23.393288001754765</v>
      </c>
      <c r="H16" s="15">
        <f>'Table A1'!H16/'Table A2'!H16*100</f>
        <v>39.994061757719706</v>
      </c>
      <c r="I16" s="15">
        <f>'Table A1'!I16/'Table A2'!I16*100</f>
        <v>40.426553559281345</v>
      </c>
      <c r="J16" s="15">
        <f>'Table A1'!J16/'Table A2'!J16*100</f>
        <v>22.817904747916131</v>
      </c>
      <c r="K16" s="15">
        <f>'Table A1'!K16/'Table A2'!K16*100</f>
        <v>23.36485066786733</v>
      </c>
      <c r="L16" s="15">
        <f>'Table A1'!L16/'Table A2'!L16*100</f>
        <v>49.987752102555724</v>
      </c>
      <c r="M16" s="15">
        <f>'Table A1'!M16/'Table A2'!M16*100</f>
        <v>19.262106714578199</v>
      </c>
      <c r="N16" s="15">
        <f>'Table A1'!N16/'Table A2'!N16*100</f>
        <v>61.59499183451279</v>
      </c>
      <c r="O16" s="15">
        <f>'Table A1'!O16/'Table A2'!O16*100</f>
        <v>35.701527194784319</v>
      </c>
      <c r="Q16" s="15">
        <f>'Table A1'!Q16/'Table A2'!Q16*100</f>
        <v>35.010504201680668</v>
      </c>
      <c r="R16" s="15">
        <f>'Table A1'!R16/'Table A2'!R16*100</f>
        <v>60.725734068470317</v>
      </c>
      <c r="S16" s="15">
        <f>'Table A1'!S16/'Table A2'!S16*100</f>
        <v>41.041537507749531</v>
      </c>
      <c r="T16" s="15">
        <f>'Table A1'!T16/'Table A2'!T16*100</f>
        <v>45.556503718151895</v>
      </c>
      <c r="V16" s="15" t="e">
        <f>'Table A1'!V16/'Table A2'!V16*100</f>
        <v>#N/A</v>
      </c>
      <c r="W16" s="15" t="e">
        <f>'Table A1'!W16/'Table A2'!W16*100</f>
        <v>#N/A</v>
      </c>
      <c r="X16" s="15" t="e">
        <f>'Table A1'!X16/'Table A2'!X16*100</f>
        <v>#N/A</v>
      </c>
      <c r="Y16" s="15" t="e">
        <f>'Table A1'!Y16/'Table A2'!Y16*100</f>
        <v>#N/A</v>
      </c>
      <c r="Z16" s="15" t="e">
        <f>'Table A1'!Z16/'Table A2'!Z16*100</f>
        <v>#N/A</v>
      </c>
      <c r="AA16" s="15">
        <f>'Table A1'!AA16/'Table A2'!AA16*100</f>
        <v>48.595337716676632</v>
      </c>
      <c r="AC16" s="15">
        <f>'Table A4'!B16/'Table A2'!B16*100</f>
        <v>61.144483085678161</v>
      </c>
      <c r="AD16" s="15">
        <f>'Table A4'!C16/'Table A2'!C16*100</f>
        <v>98.842179664097472</v>
      </c>
      <c r="AE16" s="15">
        <f>'Table A4'!D16/'Table A2'!D16*100</f>
        <v>52.907463455470413</v>
      </c>
      <c r="AF16" s="15">
        <f>'Table A4'!E16/'Table A2'!E16*100</f>
        <v>178.57632228007671</v>
      </c>
      <c r="AG16" s="15">
        <f>'Table A4'!F16/'Table A2'!F16*100</f>
        <v>44.448725852856555</v>
      </c>
      <c r="AH16" s="15">
        <f>'Table A4'!G16/'Table A2'!G16*100</f>
        <v>43.913138846238205</v>
      </c>
      <c r="AI16" s="15">
        <f>'Table A4'!H16/'Table A2'!H16*100</f>
        <v>44.670427553444178</v>
      </c>
      <c r="AJ16" s="15">
        <f>'Table A4'!I16/'Table A2'!I16*100</f>
        <v>63.822976271457719</v>
      </c>
      <c r="AK16" s="15">
        <f>'Table A4'!J16/'Table A2'!J16*100</f>
        <v>23.578011970770753</v>
      </c>
      <c r="AL16" s="15">
        <f>'Table A4'!K16/'Table A2'!K16*100</f>
        <v>72.922107158937422</v>
      </c>
      <c r="AM16" s="15">
        <f>'Table A4'!L16/'Table A2'!L16*100</f>
        <v>60.108598024005879</v>
      </c>
      <c r="AN16" s="15">
        <f>'Table A4'!M16/'Table A2'!M16*100</f>
        <v>24.748255546734633</v>
      </c>
      <c r="AO16" s="15">
        <f>'Table A4'!N16/'Table A2'!N16*100</f>
        <v>58.791507893304306</v>
      </c>
      <c r="AP16" s="15">
        <f>'Table A4'!O16/'Table A2'!O16*100</f>
        <v>49.883897472537285</v>
      </c>
      <c r="AR16" s="15">
        <f>'Table A4'!Q16/'Table A2'!Q16*100</f>
        <v>9.4747899159663866</v>
      </c>
      <c r="AS16" s="15">
        <f>'Table A4'!R16/'Table A2'!R16*100</f>
        <v>61.559174253109376</v>
      </c>
      <c r="AT16" s="15">
        <f>'Table A4'!S16/'Table A2'!S16*100</f>
        <v>42.777433353998759</v>
      </c>
      <c r="AU16" s="15">
        <f>'Table A4'!T16/'Table A2'!T16*100</f>
        <v>43.618188467633793</v>
      </c>
      <c r="AW16" s="15">
        <f>'Table A4'!V16/'Table A2'!V16*100</f>
        <v>18.456271397447864</v>
      </c>
      <c r="AX16" s="15">
        <f>'Table A4'!W16/'Table A2'!W16*100</f>
        <v>43.578517221249271</v>
      </c>
      <c r="AY16" s="15">
        <f>'Table A4'!X16/'Table A2'!X16*100</f>
        <v>76.733090092618568</v>
      </c>
      <c r="AZ16" s="15">
        <f>'Table A4'!Y16/'Table A2'!Y16*100</f>
        <v>44.836865119408003</v>
      </c>
      <c r="BA16" s="15">
        <f>'Table A4'!Z16/'Table A2'!Z16*100</f>
        <v>70.36363636363636</v>
      </c>
      <c r="BB16" s="15">
        <f>'Table A4'!AA16/'Table A2'!AA16*100</f>
        <v>46.921697549312604</v>
      </c>
    </row>
    <row r="17" spans="1:54" x14ac:dyDescent="0.3">
      <c r="A17" s="13">
        <v>1981</v>
      </c>
      <c r="B17" s="15">
        <f>'Table A1'!B17/'Table A2'!B17*100</f>
        <v>53.629709220334433</v>
      </c>
      <c r="C17" s="15">
        <f>'Table A1'!C17/'Table A2'!C17*100</f>
        <v>46.917062164475219</v>
      </c>
      <c r="D17" s="15">
        <f>'Table A1'!D17/'Table A2'!D17*100</f>
        <v>64.063470162124887</v>
      </c>
      <c r="E17" s="15">
        <f>'Table A1'!E17/'Table A2'!E17*100</f>
        <v>78.261506889475228</v>
      </c>
      <c r="F17" s="15">
        <f>'Table A1'!F17/'Table A2'!F17*100</f>
        <v>15.784785815681801</v>
      </c>
      <c r="G17" s="15">
        <f>'Table A1'!G17/'Table A2'!G17*100</f>
        <v>25.234699940582288</v>
      </c>
      <c r="H17" s="15">
        <f>'Table A1'!H17/'Table A2'!H17*100</f>
        <v>40.038377192982452</v>
      </c>
      <c r="I17" s="15">
        <f>'Table A1'!I17/'Table A2'!I17*100</f>
        <v>44.592991421792298</v>
      </c>
      <c r="J17" s="15">
        <f>'Table A1'!J17/'Table A2'!J17*100</f>
        <v>23.116214610968125</v>
      </c>
      <c r="K17" s="15">
        <f>'Table A1'!K17/'Table A2'!K17*100</f>
        <v>23.258674262040394</v>
      </c>
      <c r="L17" s="15">
        <f>'Table A1'!L17/'Table A2'!L17*100</f>
        <v>48.933506237982385</v>
      </c>
      <c r="M17" s="15">
        <f>'Table A1'!M17/'Table A2'!M17*100</f>
        <v>19.746847181008903</v>
      </c>
      <c r="N17" s="15">
        <f>'Table A1'!N17/'Table A2'!N17*100</f>
        <v>61.000147950880304</v>
      </c>
      <c r="O17" s="15">
        <f>'Table A1'!O17/'Table A2'!O17*100</f>
        <v>36.908688161457057</v>
      </c>
      <c r="Q17" s="15">
        <f>'Table A1'!Q17/'Table A2'!Q17*100</f>
        <v>33.503999999999998</v>
      </c>
      <c r="R17" s="15">
        <f>'Table A1'!R17/'Table A2'!R17*100</f>
        <v>62.231590040837837</v>
      </c>
      <c r="S17" s="15">
        <f>'Table A1'!S17/'Table A2'!S17*100</f>
        <v>42.497150816765867</v>
      </c>
      <c r="T17" s="15">
        <f>'Table A1'!T17/'Table A2'!T17*100</f>
        <v>46.425012456402591</v>
      </c>
      <c r="V17" s="15" t="e">
        <f>'Table A1'!V17/'Table A2'!V17*100</f>
        <v>#N/A</v>
      </c>
      <c r="W17" s="15" t="e">
        <f>'Table A1'!W17/'Table A2'!W17*100</f>
        <v>#N/A</v>
      </c>
      <c r="X17" s="15" t="e">
        <f>'Table A1'!X17/'Table A2'!X17*100</f>
        <v>#N/A</v>
      </c>
      <c r="Y17" s="15" t="e">
        <f>'Table A1'!Y17/'Table A2'!Y17*100</f>
        <v>#N/A</v>
      </c>
      <c r="Z17" s="15" t="e">
        <f>'Table A1'!Z17/'Table A2'!Z17*100</f>
        <v>#N/A</v>
      </c>
      <c r="AA17" s="15">
        <f>'Table A1'!AA17/'Table A2'!AA17*100</f>
        <v>51.44772935080767</v>
      </c>
      <c r="AC17" s="15">
        <f>'Table A4'!B17/'Table A2'!B17*100</f>
        <v>64.515479148478946</v>
      </c>
      <c r="AD17" s="15">
        <f>'Table A4'!C17/'Table A2'!C17*100</f>
        <v>108.5330273087995</v>
      </c>
      <c r="AE17" s="15">
        <f>'Table A4'!D17/'Table A2'!D17*100</f>
        <v>57.468092445670926</v>
      </c>
      <c r="AF17" s="15">
        <f>'Table A4'!E17/'Table A2'!E17*100</f>
        <v>196.37203166226914</v>
      </c>
      <c r="AG17" s="15">
        <f>'Table A4'!F17/'Table A2'!F17*100</f>
        <v>48.537311771091382</v>
      </c>
      <c r="AH17" s="15">
        <f>'Table A4'!G17/'Table A2'!G17*100</f>
        <v>49.673202614379079</v>
      </c>
      <c r="AI17" s="15">
        <f>'Table A4'!H17/'Table A2'!H17*100</f>
        <v>50.531798245614034</v>
      </c>
      <c r="AJ17" s="15">
        <f>'Table A4'!I17/'Table A2'!I17*100</f>
        <v>70.501003832816195</v>
      </c>
      <c r="AK17" s="15">
        <f>'Table A4'!J17/'Table A2'!J17*100</f>
        <v>28.386458127103541</v>
      </c>
      <c r="AL17" s="15">
        <f>'Table A4'!K17/'Table A2'!K17*100</f>
        <v>76.3626359399275</v>
      </c>
      <c r="AM17" s="15">
        <f>'Table A4'!L17/'Table A2'!L17*100</f>
        <v>65.299825604793639</v>
      </c>
      <c r="AN17" s="15">
        <f>'Table A4'!M17/'Table A2'!M17*100</f>
        <v>28.384643916913944</v>
      </c>
      <c r="AO17" s="15">
        <f>'Table A4'!N17/'Table A2'!N17*100</f>
        <v>64.528776446219865</v>
      </c>
      <c r="AP17" s="15">
        <f>'Table A4'!O17/'Table A2'!O17*100</f>
        <v>55.279350233817368</v>
      </c>
      <c r="AR17" s="15">
        <f>'Table A4'!Q17/'Table A2'!Q17*100</f>
        <v>11.904</v>
      </c>
      <c r="AS17" s="15">
        <f>'Table A4'!R17/'Table A2'!R17*100</f>
        <v>63.693847977868536</v>
      </c>
      <c r="AT17" s="15">
        <f>'Table A4'!S17/'Table A2'!S17*100</f>
        <v>44.282638976826647</v>
      </c>
      <c r="AU17" s="15">
        <f>'Table A4'!T17/'Table A2'!T17*100</f>
        <v>45.291479820627799</v>
      </c>
      <c r="AW17" s="15">
        <f>'Table A4'!V17/'Table A2'!V17*100</f>
        <v>20.685279187817258</v>
      </c>
      <c r="AX17" s="15">
        <f>'Table A4'!W17/'Table A2'!W17*100</f>
        <v>50.550431419220466</v>
      </c>
      <c r="AY17" s="15">
        <f>'Table A4'!X17/'Table A2'!X17*100</f>
        <v>90.693641618497097</v>
      </c>
      <c r="AZ17" s="15">
        <f>'Table A4'!Y17/'Table A2'!Y17*100</f>
        <v>49.571477545423384</v>
      </c>
      <c r="BA17" s="15">
        <f>'Table A4'!Z17/'Table A2'!Z17*100</f>
        <v>81.546200688377013</v>
      </c>
      <c r="BB17" s="15">
        <f>'Table A4'!AA17/'Table A2'!AA17*100</f>
        <v>54.343188052423031</v>
      </c>
    </row>
    <row r="18" spans="1:54" x14ac:dyDescent="0.3">
      <c r="A18" s="13">
        <v>1982</v>
      </c>
      <c r="B18" s="15">
        <f>'Table A1'!B18/'Table A2'!B18*100</f>
        <v>56.778119753777275</v>
      </c>
      <c r="C18" s="15">
        <f>'Table A1'!C18/'Table A2'!C18*100</f>
        <v>48.531462794322749</v>
      </c>
      <c r="D18" s="15">
        <f>'Table A1'!D18/'Table A2'!D18*100</f>
        <v>64.302516216408861</v>
      </c>
      <c r="E18" s="15">
        <f>'Table A1'!E18/'Table A2'!E18*100</f>
        <v>76.933691626116641</v>
      </c>
      <c r="F18" s="15">
        <f>'Table A1'!F18/'Table A2'!F18*100</f>
        <v>16.539314045730286</v>
      </c>
      <c r="G18" s="15">
        <f>'Table A1'!G18/'Table A2'!G18*100</f>
        <v>26.441290001245171</v>
      </c>
      <c r="H18" s="15">
        <f>'Table A1'!H18/'Table A2'!H18*100</f>
        <v>41.16385392560818</v>
      </c>
      <c r="I18" s="15">
        <f>'Table A1'!I18/'Table A2'!I18*100</f>
        <v>48.061285204284019</v>
      </c>
      <c r="J18" s="15">
        <f>'Table A1'!J18/'Table A2'!J18*100</f>
        <v>25.287403854106362</v>
      </c>
      <c r="K18" s="15">
        <f>'Table A1'!K18/'Table A2'!K18*100</f>
        <v>25.146198830409361</v>
      </c>
      <c r="L18" s="15">
        <f>'Table A1'!L18/'Table A2'!L18*100</f>
        <v>53.648400502561124</v>
      </c>
      <c r="M18" s="15">
        <f>'Table A1'!M18/'Table A2'!M18*100</f>
        <v>20.806858295511848</v>
      </c>
      <c r="N18" s="15">
        <f>'Table A1'!N18/'Table A2'!N18*100</f>
        <v>61.595375722543352</v>
      </c>
      <c r="O18" s="15">
        <f>'Table A1'!O18/'Table A2'!O18*100</f>
        <v>38.977669043776999</v>
      </c>
      <c r="Q18" s="15">
        <f>'Table A1'!Q18/'Table A2'!Q18*100</f>
        <v>32.93146518952971</v>
      </c>
      <c r="R18" s="15">
        <f>'Table A1'!R18/'Table A2'!R18*100</f>
        <v>63.808405116157665</v>
      </c>
      <c r="S18" s="15">
        <f>'Table A1'!S18/'Table A2'!S18*100</f>
        <v>45.491059860067367</v>
      </c>
      <c r="T18" s="15">
        <f>'Table A1'!T18/'Table A2'!T18*100</f>
        <v>48.522727272727273</v>
      </c>
      <c r="V18" s="15" t="e">
        <f>'Table A1'!V18/'Table A2'!V18*100</f>
        <v>#N/A</v>
      </c>
      <c r="W18" s="15" t="e">
        <f>'Table A1'!W18/'Table A2'!W18*100</f>
        <v>#N/A</v>
      </c>
      <c r="X18" s="15" t="e">
        <f>'Table A1'!X18/'Table A2'!X18*100</f>
        <v>#N/A</v>
      </c>
      <c r="Y18" s="15" t="e">
        <f>'Table A1'!Y18/'Table A2'!Y18*100</f>
        <v>#N/A</v>
      </c>
      <c r="Z18" s="15" t="e">
        <f>'Table A1'!Z18/'Table A2'!Z18*100</f>
        <v>#N/A</v>
      </c>
      <c r="AA18" s="15">
        <f>'Table A1'!AA18/'Table A2'!AA18*100</f>
        <v>55.59270516717325</v>
      </c>
      <c r="AC18" s="15">
        <f>'Table A4'!B18/'Table A2'!B18*100</f>
        <v>66.599048684946823</v>
      </c>
      <c r="AD18" s="15">
        <f>'Table A4'!C18/'Table A2'!C18*100</f>
        <v>109.66445155468043</v>
      </c>
      <c r="AE18" s="15">
        <f>'Table A4'!D18/'Table A2'!D18*100</f>
        <v>58.8994226245634</v>
      </c>
      <c r="AF18" s="15">
        <f>'Table A4'!E18/'Table A2'!E18*100</f>
        <v>193.86302563730121</v>
      </c>
      <c r="AG18" s="15">
        <f>'Table A4'!F18/'Table A2'!F18*100</f>
        <v>50.874941670555295</v>
      </c>
      <c r="AH18" s="15">
        <f>'Table A4'!G18/'Table A2'!G18*100</f>
        <v>53.741750715975591</v>
      </c>
      <c r="AI18" s="15">
        <f>'Table A4'!H18/'Table A2'!H18*100</f>
        <v>52.243607834283459</v>
      </c>
      <c r="AJ18" s="15">
        <f>'Table A4'!I18/'Table A2'!I18*100</f>
        <v>74.350456168187222</v>
      </c>
      <c r="AK18" s="15">
        <f>'Table A4'!J18/'Table A2'!J18*100</f>
        <v>32.503515011165327</v>
      </c>
      <c r="AL18" s="15">
        <f>'Table A4'!K18/'Table A2'!K18*100</f>
        <v>77.635804347091238</v>
      </c>
      <c r="AM18" s="15">
        <f>'Table A4'!L18/'Table A2'!L18*100</f>
        <v>69.532231564704745</v>
      </c>
      <c r="AN18" s="15">
        <f>'Table A4'!M18/'Table A2'!M18*100</f>
        <v>31.578416540595057</v>
      </c>
      <c r="AO18" s="15">
        <f>'Table A4'!N18/'Table A2'!N18*100</f>
        <v>67.468208092485554</v>
      </c>
      <c r="AP18" s="15">
        <f>'Table A4'!O18/'Table A2'!O18*100</f>
        <v>58.362396543646867</v>
      </c>
      <c r="AR18" s="15">
        <f>'Table A4'!Q18/'Table A2'!Q18*100</f>
        <v>14.423807972195068</v>
      </c>
      <c r="AS18" s="15">
        <f>'Table A4'!R18/'Table A2'!R18*100</f>
        <v>63.782302270947525</v>
      </c>
      <c r="AT18" s="15">
        <f>'Table A4'!S18/'Table A2'!S18*100</f>
        <v>46.04819901528893</v>
      </c>
      <c r="AU18" s="15">
        <f>'Table A4'!T18/'Table A2'!T18*100</f>
        <v>46.780303030303031</v>
      </c>
      <c r="AW18" s="15">
        <f>'Table A4'!V18/'Table A2'!V18*100</f>
        <v>22.612270714737509</v>
      </c>
      <c r="AX18" s="15">
        <f>'Table A4'!W18/'Table A2'!W18*100</f>
        <v>55.918125185404932</v>
      </c>
      <c r="AY18" s="15">
        <f>'Table A4'!X18/'Table A2'!X18*100</f>
        <v>102.54998551144597</v>
      </c>
      <c r="AZ18" s="15">
        <f>'Table A4'!Y18/'Table A2'!Y18*100</f>
        <v>53.641025641025642</v>
      </c>
      <c r="BA18" s="15">
        <f>'Table A4'!Z18/'Table A2'!Z18*100</f>
        <v>90.100316789862717</v>
      </c>
      <c r="BB18" s="15">
        <f>'Table A4'!AA18/'Table A2'!AA18*100</f>
        <v>60.486322188449847</v>
      </c>
    </row>
    <row r="19" spans="1:54" x14ac:dyDescent="0.3">
      <c r="A19" s="13">
        <v>1983</v>
      </c>
      <c r="B19" s="15">
        <f>'Table A1'!B19/'Table A2'!B19*100</f>
        <v>59.8018503678881</v>
      </c>
      <c r="C19" s="15">
        <f>'Table A1'!C19/'Table A2'!C19*100</f>
        <v>51.517506458591498</v>
      </c>
      <c r="D19" s="15">
        <f>'Table A1'!D19/'Table A2'!D19*100</f>
        <v>66.906837668419911</v>
      </c>
      <c r="E19" s="15">
        <f>'Table A1'!E19/'Table A2'!E19*100</f>
        <v>84.025608994378516</v>
      </c>
      <c r="F19" s="15">
        <f>'Table A1'!F19/'Table A2'!F19*100</f>
        <v>18.466611706512779</v>
      </c>
      <c r="G19" s="15">
        <f>'Table A1'!G19/'Table A2'!G19*100</f>
        <v>29.513753096076133</v>
      </c>
      <c r="H19" s="15">
        <f>'Table A1'!H19/'Table A2'!H19*100</f>
        <v>44.808962941683419</v>
      </c>
      <c r="I19" s="15">
        <f>'Table A1'!I19/'Table A2'!I19*100</f>
        <v>53.102554409461575</v>
      </c>
      <c r="J19" s="15">
        <f>'Table A1'!J19/'Table A2'!J19*100</f>
        <v>28.697609240307443</v>
      </c>
      <c r="K19" s="15">
        <f>'Table A1'!K19/'Table A2'!K19*100</f>
        <v>27.339627881144128</v>
      </c>
      <c r="L19" s="15">
        <f>'Table A1'!L19/'Table A2'!L19*100</f>
        <v>55.240208473089425</v>
      </c>
      <c r="M19" s="15">
        <f>'Table A1'!M19/'Table A2'!M19*100</f>
        <v>21.932073053508493</v>
      </c>
      <c r="N19" s="15">
        <f>'Table A1'!N19/'Table A2'!N19*100</f>
        <v>59.204404466501238</v>
      </c>
      <c r="O19" s="15">
        <f>'Table A1'!O19/'Table A2'!O19*100</f>
        <v>41.494383851538338</v>
      </c>
      <c r="Q19" s="15">
        <f>'Table A1'!Q19/'Table A2'!Q19*100</f>
        <v>34.916051759170145</v>
      </c>
      <c r="R19" s="15">
        <f>'Table A1'!R19/'Table A2'!R19*100</f>
        <v>69.938650306748457</v>
      </c>
      <c r="S19" s="15">
        <f>'Table A1'!S19/'Table A2'!S19*100</f>
        <v>48.46153846153846</v>
      </c>
      <c r="T19" s="15">
        <f>'Table A1'!T19/'Table A2'!T19*100</f>
        <v>52.236542835481423</v>
      </c>
      <c r="V19" s="15" t="e">
        <f>'Table A1'!V19/'Table A2'!V19*100</f>
        <v>#N/A</v>
      </c>
      <c r="W19" s="15" t="e">
        <f>'Table A1'!W19/'Table A2'!W19*100</f>
        <v>#N/A</v>
      </c>
      <c r="X19" s="15" t="e">
        <f>'Table A1'!X19/'Table A2'!X19*100</f>
        <v>#N/A</v>
      </c>
      <c r="Y19" s="15" t="e">
        <f>'Table A1'!Y19/'Table A2'!Y19*100</f>
        <v>#N/A</v>
      </c>
      <c r="Z19" s="15" t="e">
        <f>'Table A1'!Z19/'Table A2'!Z19*100</f>
        <v>#N/A</v>
      </c>
      <c r="AA19" s="15">
        <f>'Table A1'!AA19/'Table A2'!AA19*100</f>
        <v>59.871307399824516</v>
      </c>
      <c r="AC19" s="15">
        <f>'Table A4'!B19/'Table A2'!B19*100</f>
        <v>68.660304509361097</v>
      </c>
      <c r="AD19" s="15">
        <f>'Table A4'!C19/'Table A2'!C19*100</f>
        <v>107.69360021843693</v>
      </c>
      <c r="AE19" s="15">
        <f>'Table A4'!D19/'Table A2'!D19*100</f>
        <v>58.750630448879612</v>
      </c>
      <c r="AF19" s="15">
        <f>'Table A4'!E19/'Table A2'!E19*100</f>
        <v>202.84197376639602</v>
      </c>
      <c r="AG19" s="15">
        <f>'Table A4'!F19/'Table A2'!F19*100</f>
        <v>53.22280235717993</v>
      </c>
      <c r="AH19" s="15">
        <f>'Table A4'!G19/'Table A2'!G19*100</f>
        <v>57.619606309477255</v>
      </c>
      <c r="AI19" s="15">
        <f>'Table A4'!H19/'Table A2'!H19*100</f>
        <v>53.43866704969836</v>
      </c>
      <c r="AJ19" s="15">
        <f>'Table A4'!I19/'Table A2'!I19*100</f>
        <v>78.614246368202188</v>
      </c>
      <c r="AK19" s="15">
        <f>'Table A4'!J19/'Table A2'!J19*100</f>
        <v>35.835916599430973</v>
      </c>
      <c r="AL19" s="15">
        <f>'Table A4'!K19/'Table A2'!K19*100</f>
        <v>77.599972229936128</v>
      </c>
      <c r="AM19" s="15">
        <f>'Table A4'!L19/'Table A2'!L19*100</f>
        <v>73.027503999174371</v>
      </c>
      <c r="AN19" s="15">
        <f>'Table A4'!M19/'Table A2'!M19*100</f>
        <v>33.878030545765249</v>
      </c>
      <c r="AO19" s="15">
        <f>'Table A4'!N19/'Table A2'!N19*100</f>
        <v>67.827233250620338</v>
      </c>
      <c r="AP19" s="15">
        <f>'Table A4'!O19/'Table A2'!O19*100</f>
        <v>60.507895165228717</v>
      </c>
      <c r="AR19" s="15">
        <f>'Table A4'!Q19/'Table A2'!Q19*100</f>
        <v>16.361886429258902</v>
      </c>
      <c r="AS19" s="15">
        <f>'Table A4'!R19/'Table A2'!R19*100</f>
        <v>64.874037331940997</v>
      </c>
      <c r="AT19" s="15">
        <f>'Table A4'!S19/'Table A2'!S19*100</f>
        <v>47.209908735332462</v>
      </c>
      <c r="AU19" s="15">
        <f>'Table A4'!T19/'Table A2'!T19*100</f>
        <v>47.851908011119534</v>
      </c>
      <c r="AW19" s="15">
        <f>'Table A4'!V19/'Table A2'!V19*100</f>
        <v>22.702373706634205</v>
      </c>
      <c r="AX19" s="15">
        <f>'Table A4'!W19/'Table A2'!W19*100</f>
        <v>57.106164383561655</v>
      </c>
      <c r="AY19" s="15">
        <f>'Table A4'!X19/'Table A2'!X19*100</f>
        <v>108.95856662933932</v>
      </c>
      <c r="AZ19" s="15">
        <f>'Table A4'!Y19/'Table A2'!Y19*100</f>
        <v>53.502137454784602</v>
      </c>
      <c r="BA19" s="15">
        <f>'Table A4'!Z19/'Table A2'!Z19*100</f>
        <v>91.772473336719145</v>
      </c>
      <c r="BB19" s="15">
        <f>'Table A4'!AA19/'Table A2'!AA19*100</f>
        <v>62.708394267329638</v>
      </c>
    </row>
    <row r="20" spans="1:54" x14ac:dyDescent="0.3">
      <c r="A20" s="13">
        <v>1984</v>
      </c>
      <c r="B20" s="15">
        <f>'Table A1'!B20/'Table A2'!B20*100</f>
        <v>60.964653902798226</v>
      </c>
      <c r="C20" s="15">
        <f>'Table A1'!C20/'Table A2'!C20*100</f>
        <v>52.228775766045331</v>
      </c>
      <c r="D20" s="15">
        <f>'Table A1'!D20/'Table A2'!D20*100</f>
        <v>67.834706128717031</v>
      </c>
      <c r="E20" s="15">
        <f>'Table A1'!E20/'Table A2'!E20*100</f>
        <v>81.569173630454955</v>
      </c>
      <c r="F20" s="15">
        <f>'Table A1'!F20/'Table A2'!F20*100</f>
        <v>19.473445301861098</v>
      </c>
      <c r="G20" s="15">
        <f>'Table A1'!G20/'Table A2'!G20*100</f>
        <v>31.13049095607235</v>
      </c>
      <c r="H20" s="15">
        <f>'Table A1'!H20/'Table A2'!H20*100</f>
        <v>45.295513492632857</v>
      </c>
      <c r="I20" s="15">
        <f>'Table A1'!I20/'Table A2'!I20*100</f>
        <v>56.287853760599049</v>
      </c>
      <c r="J20" s="15">
        <f>'Table A1'!J20/'Table A2'!J20*100</f>
        <v>31.507594460019245</v>
      </c>
      <c r="K20" s="15">
        <f>'Table A1'!K20/'Table A2'!K20*100</f>
        <v>29.22766452319059</v>
      </c>
      <c r="L20" s="15">
        <f>'Table A1'!L20/'Table A2'!L20*100</f>
        <v>56.419146183699873</v>
      </c>
      <c r="M20" s="15">
        <f>'Table A1'!M20/'Table A2'!M20*100</f>
        <v>22.335962409800299</v>
      </c>
      <c r="N20" s="15">
        <f>'Table A1'!N20/'Table A2'!N20*100</f>
        <v>60.567775325367236</v>
      </c>
      <c r="O20" s="15">
        <f>'Table A1'!O20/'Table A2'!O20*100</f>
        <v>42.912064110894519</v>
      </c>
      <c r="Q20" s="15">
        <f>'Table A1'!Q20/'Table A2'!Q20*100</f>
        <v>34.720918101199793</v>
      </c>
      <c r="R20" s="15">
        <f>'Table A1'!R20/'Table A2'!R20*100</f>
        <v>72.470499623399448</v>
      </c>
      <c r="S20" s="15">
        <f>'Table A1'!S20/'Table A2'!S20*100</f>
        <v>46.762501535815218</v>
      </c>
      <c r="T20" s="15">
        <f>'Table A1'!T20/'Table A2'!T20*100</f>
        <v>52.071789930137314</v>
      </c>
      <c r="V20" s="15" t="e">
        <f>'Table A1'!V20/'Table A2'!V20*100</f>
        <v>#N/A</v>
      </c>
      <c r="W20" s="15" t="e">
        <f>'Table A1'!W20/'Table A2'!W20*100</f>
        <v>#N/A</v>
      </c>
      <c r="X20" s="15" t="e">
        <f>'Table A1'!X20/'Table A2'!X20*100</f>
        <v>#N/A</v>
      </c>
      <c r="Y20" s="15" t="e">
        <f>'Table A1'!Y20/'Table A2'!Y20*100</f>
        <v>#N/A</v>
      </c>
      <c r="Z20" s="15" t="e">
        <f>'Table A1'!Z20/'Table A2'!Z20*100</f>
        <v>#N/A</v>
      </c>
      <c r="AA20" s="15">
        <f>'Table A1'!AA20/'Table A2'!AA20*100</f>
        <v>59.411604467447553</v>
      </c>
      <c r="AC20" s="15">
        <f>'Table A4'!B20/'Table A2'!B20*100</f>
        <v>68.961708394698078</v>
      </c>
      <c r="AD20" s="15">
        <f>'Table A4'!C20/'Table A2'!C20*100</f>
        <v>101.18580324297663</v>
      </c>
      <c r="AE20" s="15">
        <f>'Table A4'!D20/'Table A2'!D20*100</f>
        <v>56.624319419237757</v>
      </c>
      <c r="AF20" s="15">
        <f>'Table A4'!E20/'Table A2'!E20*100</f>
        <v>192.35530795419373</v>
      </c>
      <c r="AG20" s="15">
        <f>'Table A4'!F20/'Table A2'!F20*100</f>
        <v>52.540475109698903</v>
      </c>
      <c r="AH20" s="15">
        <f>'Table A4'!G20/'Table A2'!G20*100</f>
        <v>58.062015503875962</v>
      </c>
      <c r="AI20" s="15">
        <f>'Table A4'!H20/'Table A2'!H20*100</f>
        <v>51.945256884277903</v>
      </c>
      <c r="AJ20" s="15">
        <f>'Table A4'!I20/'Table A2'!I20*100</f>
        <v>78.014535844070025</v>
      </c>
      <c r="AK20" s="15">
        <f>'Table A4'!J20/'Table A2'!J20*100</f>
        <v>37.913720239340556</v>
      </c>
      <c r="AL20" s="15">
        <f>'Table A4'!K20/'Table A2'!K20*100</f>
        <v>74.610069776987274</v>
      </c>
      <c r="AM20" s="15">
        <f>'Table A4'!L20/'Table A2'!L20*100</f>
        <v>72.082794307891334</v>
      </c>
      <c r="AN20" s="15">
        <f>'Table A4'!M20/'Table A2'!M20*100</f>
        <v>35.968003580019015</v>
      </c>
      <c r="AO20" s="15">
        <f>'Table A4'!N20/'Table A2'!N20*100</f>
        <v>66.595631326584979</v>
      </c>
      <c r="AP20" s="15">
        <f>'Table A4'!O20/'Table A2'!O20*100</f>
        <v>60.103963612735548</v>
      </c>
      <c r="AR20" s="15">
        <f>'Table A4'!Q20/'Table A2'!Q20*100</f>
        <v>18.247261345852895</v>
      </c>
      <c r="AS20" s="15">
        <f>'Table A4'!R20/'Table A2'!R20*100</f>
        <v>63.406979663570176</v>
      </c>
      <c r="AT20" s="15">
        <f>'Table A4'!S20/'Table A2'!S20*100</f>
        <v>45.74272023590121</v>
      </c>
      <c r="AU20" s="15">
        <f>'Table A4'!T20/'Table A2'!T20*100</f>
        <v>46.904360395085519</v>
      </c>
      <c r="AW20" s="15">
        <f>'Table A4'!V20/'Table A2'!V20*100</f>
        <v>21.960895437801078</v>
      </c>
      <c r="AX20" s="15">
        <f>'Table A4'!W20/'Table A2'!W20*100</f>
        <v>55.833111878820084</v>
      </c>
      <c r="AY20" s="15">
        <f>'Table A4'!X20/'Table A2'!X20*100</f>
        <v>110.92436974789916</v>
      </c>
      <c r="AZ20" s="15">
        <f>'Table A4'!Y20/'Table A2'!Y20*100</f>
        <v>51.347213717085125</v>
      </c>
      <c r="BA20" s="15">
        <f>'Table A4'!Z20/'Table A2'!Z20*100</f>
        <v>89.593188268684969</v>
      </c>
      <c r="BB20" s="15">
        <f>'Table A4'!AA20/'Table A2'!AA20*100</f>
        <v>62.244619994551897</v>
      </c>
    </row>
    <row r="21" spans="1:54" x14ac:dyDescent="0.3">
      <c r="A21" s="13">
        <v>1985</v>
      </c>
      <c r="B21" s="15">
        <f>'Table A1'!B21/'Table A2'!B21*100</f>
        <v>60.463241222604992</v>
      </c>
      <c r="C21" s="15">
        <f>'Table A1'!C21/'Table A2'!C21*100</f>
        <v>52.586344420515275</v>
      </c>
      <c r="D21" s="15">
        <f>'Table A1'!D21/'Table A2'!D21*100</f>
        <v>67.484578478409858</v>
      </c>
      <c r="E21" s="15">
        <f>'Table A1'!E21/'Table A2'!E21*100</f>
        <v>84.430835734870314</v>
      </c>
      <c r="F21" s="15">
        <f>'Table A1'!F21/'Table A2'!F21*100</f>
        <v>19.81829014000596</v>
      </c>
      <c r="G21" s="15">
        <f>'Table A1'!G21/'Table A2'!G21*100</f>
        <v>31.69273814065879</v>
      </c>
      <c r="H21" s="15">
        <f>'Table A1'!H21/'Table A2'!H21*100</f>
        <v>44.73242789892322</v>
      </c>
      <c r="I21" s="15">
        <f>'Table A1'!I21/'Table A2'!I21*100</f>
        <v>55.886970172684457</v>
      </c>
      <c r="J21" s="15">
        <f>'Table A1'!J21/'Table A2'!J21*100</f>
        <v>33.134402586099718</v>
      </c>
      <c r="K21" s="15">
        <f>'Table A1'!K21/'Table A2'!K21*100</f>
        <v>30.602703526781173</v>
      </c>
      <c r="L21" s="15">
        <f>'Table A1'!L21/'Table A2'!L21*100</f>
        <v>56.696918320534564</v>
      </c>
      <c r="M21" s="15">
        <f>'Table A1'!M21/'Table A2'!M21*100</f>
        <v>23.25646794150731</v>
      </c>
      <c r="N21" s="15">
        <f>'Table A1'!N21/'Table A2'!N21*100</f>
        <v>58.591286901691021</v>
      </c>
      <c r="O21" s="15">
        <f>'Table A1'!O21/'Table A2'!O21*100</f>
        <v>43.303239511417949</v>
      </c>
      <c r="Q21" s="15">
        <f>'Table A1'!Q21/'Table A2'!Q21*100</f>
        <v>35.644581407293273</v>
      </c>
      <c r="R21" s="15">
        <f>'Table A1'!R21/'Table A2'!R21*100</f>
        <v>69.119147488946837</v>
      </c>
      <c r="S21" s="15">
        <f>'Table A1'!S21/'Table A2'!S21*100</f>
        <v>50.785866968439585</v>
      </c>
      <c r="T21" s="15">
        <f>'Table A1'!T21/'Table A2'!T21*100</f>
        <v>54.008039725703469</v>
      </c>
      <c r="V21" s="15" t="e">
        <f>'Table A1'!V21/'Table A2'!V21*100</f>
        <v>#N/A</v>
      </c>
      <c r="W21" s="15" t="e">
        <f>'Table A1'!W21/'Table A2'!W21*100</f>
        <v>#N/A</v>
      </c>
      <c r="X21" s="15" t="e">
        <f>'Table A1'!X21/'Table A2'!X21*100</f>
        <v>#N/A</v>
      </c>
      <c r="Y21" s="15" t="e">
        <f>'Table A1'!Y21/'Table A2'!Y21*100</f>
        <v>#N/A</v>
      </c>
      <c r="Z21" s="15" t="e">
        <f>'Table A1'!Z21/'Table A2'!Z21*100</f>
        <v>#N/A</v>
      </c>
      <c r="AA21" s="15">
        <f>'Table A1'!AA21/'Table A2'!AA21*100</f>
        <v>59.468111302634817</v>
      </c>
      <c r="AC21" s="15">
        <f>'Table A4'!B21/'Table A2'!B21*100</f>
        <v>68.782525837425794</v>
      </c>
      <c r="AD21" s="15">
        <f>'Table A4'!C21/'Table A2'!C21*100</f>
        <v>95.319853234426091</v>
      </c>
      <c r="AE21" s="15">
        <f>'Table A4'!D21/'Table A2'!D21*100</f>
        <v>56.161754626456471</v>
      </c>
      <c r="AF21" s="15">
        <f>'Table A4'!E21/'Table A2'!E21*100</f>
        <v>170.15129682997116</v>
      </c>
      <c r="AG21" s="15">
        <f>'Table A4'!F21/'Table A2'!F21*100</f>
        <v>52.106047065832584</v>
      </c>
      <c r="AH21" s="15">
        <f>'Table A4'!G21/'Table A2'!G21*100</f>
        <v>58.584509729111019</v>
      </c>
      <c r="AI21" s="15">
        <f>'Table A4'!H21/'Table A2'!H21*100</f>
        <v>53.904009523294192</v>
      </c>
      <c r="AJ21" s="15">
        <f>'Table A4'!I21/'Table A2'!I21*100</f>
        <v>75.326151680831487</v>
      </c>
      <c r="AK21" s="15">
        <f>'Table A4'!J21/'Table A2'!J21*100</f>
        <v>40.503129014878361</v>
      </c>
      <c r="AL21" s="15">
        <f>'Table A4'!K21/'Table A2'!K21*100</f>
        <v>72.229562624928008</v>
      </c>
      <c r="AM21" s="15">
        <f>'Table A4'!L21/'Table A2'!L21*100</f>
        <v>68.869053555400427</v>
      </c>
      <c r="AN21" s="15">
        <f>'Table A4'!M21/'Table A2'!M21*100</f>
        <v>36.8503937007874</v>
      </c>
      <c r="AO21" s="15">
        <f>'Table A4'!N21/'Table A2'!N21*100</f>
        <v>63.005159071367153</v>
      </c>
      <c r="AP21" s="15">
        <f>'Table A4'!O21/'Table A2'!O21*100</f>
        <v>59.277748274030806</v>
      </c>
      <c r="AR21" s="15">
        <f>'Table A4'!Q21/'Table A2'!Q21*100</f>
        <v>20.616332819722651</v>
      </c>
      <c r="AS21" s="15">
        <f>'Table A4'!R21/'Table A2'!R21*100</f>
        <v>59.052261648339197</v>
      </c>
      <c r="AT21" s="15">
        <f>'Table A4'!S21/'Table A2'!S21*100</f>
        <v>48.572865585313721</v>
      </c>
      <c r="AU21" s="15">
        <f>'Table A4'!T21/'Table A2'!T21*100</f>
        <v>47.871837313785768</v>
      </c>
      <c r="AW21" s="15">
        <f>'Table A4'!V21/'Table A2'!V21*100</f>
        <v>21.551062196058357</v>
      </c>
      <c r="AX21" s="15">
        <f>'Table A4'!W21/'Table A2'!W21*100</f>
        <v>53.408545367258768</v>
      </c>
      <c r="AY21" s="15">
        <f>'Table A4'!X21/'Table A2'!X21*100</f>
        <v>110.27562862669245</v>
      </c>
      <c r="AZ21" s="15">
        <f>'Table A4'!Y21/'Table A2'!Y21*100</f>
        <v>50.165929203539825</v>
      </c>
      <c r="BA21" s="15">
        <f>'Table A4'!Z21/'Table A2'!Z21*100</f>
        <v>86.092715231788063</v>
      </c>
      <c r="BB21" s="15">
        <f>'Table A4'!AA21/'Table A2'!AA21*100</f>
        <v>60.502339325289334</v>
      </c>
    </row>
    <row r="22" spans="1:54" x14ac:dyDescent="0.3">
      <c r="A22" s="13">
        <v>1986</v>
      </c>
      <c r="B22" s="15">
        <f>'Table A1'!B22/'Table A2'!B22*100</f>
        <v>61.108653987910955</v>
      </c>
      <c r="C22" s="15">
        <f>'Table A1'!C22/'Table A2'!C22*100</f>
        <v>50.215589376070568</v>
      </c>
      <c r="D22" s="15">
        <f>'Table A1'!D22/'Table A2'!D22*100</f>
        <v>66.962885520125454</v>
      </c>
      <c r="E22" s="15">
        <f>'Table A1'!E22/'Table A2'!E22*100</f>
        <v>92.373002283105023</v>
      </c>
      <c r="F22" s="15">
        <f>'Table A1'!F22/'Table A2'!F22*100</f>
        <v>20.600779917133806</v>
      </c>
      <c r="G22" s="15">
        <f>'Table A1'!G22/'Table A2'!G22*100</f>
        <v>32.914932362122791</v>
      </c>
      <c r="H22" s="15">
        <f>'Table A1'!H22/'Table A2'!H22*100</f>
        <v>48.101335384953565</v>
      </c>
      <c r="I22" s="15">
        <f>'Table A1'!I22/'Table A2'!I22*100</f>
        <v>56.405236070709329</v>
      </c>
      <c r="J22" s="15">
        <f>'Table A1'!J22/'Table A2'!J22*100</f>
        <v>33.168524260454205</v>
      </c>
      <c r="K22" s="15">
        <f>'Table A1'!K22/'Table A2'!K22*100</f>
        <v>30.487053020961781</v>
      </c>
      <c r="L22" s="15">
        <f>'Table A1'!L22/'Table A2'!L22*100</f>
        <v>56.756480914472341</v>
      </c>
      <c r="M22" s="15">
        <f>'Table A1'!M22/'Table A2'!M22*100</f>
        <v>24.888243831640054</v>
      </c>
      <c r="N22" s="15">
        <f>'Table A1'!N22/'Table A2'!N22*100</f>
        <v>58.278882246628662</v>
      </c>
      <c r="O22" s="15">
        <f>'Table A1'!O22/'Table A2'!O22*100</f>
        <v>44.187165775401063</v>
      </c>
      <c r="Q22" s="15">
        <f>'Table A1'!Q22/'Table A2'!Q22*100</f>
        <v>40.627623845507976</v>
      </c>
      <c r="R22" s="15">
        <f>'Table A1'!R22/'Table A2'!R22*100</f>
        <v>66.339905275911434</v>
      </c>
      <c r="S22" s="15">
        <f>'Table A1'!S22/'Table A2'!S22*100</f>
        <v>55.61776307418247</v>
      </c>
      <c r="T22" s="15">
        <f>'Table A1'!T22/'Table A2'!T22*100</f>
        <v>56.582997868813642</v>
      </c>
      <c r="V22" s="15" t="e">
        <f>'Table A1'!V22/'Table A2'!V22*100</f>
        <v>#N/A</v>
      </c>
      <c r="W22" s="15" t="e">
        <f>'Table A1'!W22/'Table A2'!W22*100</f>
        <v>#N/A</v>
      </c>
      <c r="X22" s="15" t="e">
        <f>'Table A1'!X22/'Table A2'!X22*100</f>
        <v>#N/A</v>
      </c>
      <c r="Y22" s="15" t="e">
        <f>'Table A1'!Y22/'Table A2'!Y22*100</f>
        <v>#N/A</v>
      </c>
      <c r="Z22" s="15" t="e">
        <f>'Table A1'!Z22/'Table A2'!Z22*100</f>
        <v>#N/A</v>
      </c>
      <c r="AA22" s="15">
        <f>'Table A1'!AA22/'Table A2'!AA22*100</f>
        <v>60.083160083160095</v>
      </c>
      <c r="AC22" s="15">
        <f>'Table A4'!B22/'Table A2'!B22*100</f>
        <v>69.069733156420469</v>
      </c>
      <c r="AD22" s="15">
        <f>'Table A4'!C22/'Table A2'!C22*100</f>
        <v>91.772164359827528</v>
      </c>
      <c r="AE22" s="15">
        <f>'Table A4'!D22/'Table A2'!D22*100</f>
        <v>54.495556717198127</v>
      </c>
      <c r="AF22" s="15">
        <f>'Table A4'!E22/'Table A2'!E22*100</f>
        <v>161.63670091324204</v>
      </c>
      <c r="AG22" s="15">
        <f>'Table A4'!F22/'Table A2'!F22*100</f>
        <v>53.546185717767479</v>
      </c>
      <c r="AH22" s="15">
        <f>'Table A4'!G22/'Table A2'!G22*100</f>
        <v>61.635015608740893</v>
      </c>
      <c r="AI22" s="15">
        <f>'Table A4'!H22/'Table A2'!H22*100</f>
        <v>56.036709347694682</v>
      </c>
      <c r="AJ22" s="15">
        <f>'Table A4'!I22/'Table A2'!I22*100</f>
        <v>76.465652271201606</v>
      </c>
      <c r="AK22" s="15">
        <f>'Table A4'!J22/'Table A2'!J22*100</f>
        <v>44.410458392692533</v>
      </c>
      <c r="AL22" s="15">
        <f>'Table A4'!K22/'Table A2'!K22*100</f>
        <v>71.735854226606392</v>
      </c>
      <c r="AM22" s="15">
        <f>'Table A4'!L22/'Table A2'!L22*100</f>
        <v>70.172484180444982</v>
      </c>
      <c r="AN22" s="15">
        <f>'Table A4'!M22/'Table A2'!M22*100</f>
        <v>39.088534107402026</v>
      </c>
      <c r="AO22" s="15">
        <f>'Table A4'!N22/'Table A2'!N22*100</f>
        <v>61.573752259140825</v>
      </c>
      <c r="AP22" s="15">
        <f>'Table A4'!O22/'Table A2'!O22*100</f>
        <v>60.080213903743307</v>
      </c>
      <c r="AR22" s="15">
        <f>'Table A4'!Q22/'Table A2'!Q22*100</f>
        <v>23.719563392107474</v>
      </c>
      <c r="AS22" s="15">
        <f>'Table A4'!R22/'Table A2'!R22*100</f>
        <v>59.257627492014528</v>
      </c>
      <c r="AT22" s="15">
        <f>'Table A4'!S22/'Table A2'!S22*100</f>
        <v>51.266064384781771</v>
      </c>
      <c r="AU22" s="15">
        <f>'Table A4'!T22/'Table A2'!T22*100</f>
        <v>50.035519772673453</v>
      </c>
      <c r="AW22" s="15">
        <f>'Table A4'!V22/'Table A2'!V22*100</f>
        <v>22.9236677868459</v>
      </c>
      <c r="AX22" s="15">
        <f>'Table A4'!W22/'Table A2'!W22*100</f>
        <v>55.065285907248985</v>
      </c>
      <c r="AY22" s="15">
        <f>'Table A4'!X22/'Table A2'!X22*100</f>
        <v>113.44882607704582</v>
      </c>
      <c r="AZ22" s="15">
        <f>'Table A4'!Y22/'Table A2'!Y22*100</f>
        <v>53.177691309987033</v>
      </c>
      <c r="BA22" s="15">
        <f>'Table A4'!Z22/'Table A2'!Z22*100</f>
        <v>89.040272490482877</v>
      </c>
      <c r="BB22" s="15">
        <f>'Table A4'!AA22/'Table A2'!AA22*100</f>
        <v>62.462462462462462</v>
      </c>
    </row>
    <row r="23" spans="1:54" x14ac:dyDescent="0.3">
      <c r="A23" s="13">
        <v>1987</v>
      </c>
      <c r="B23" s="15">
        <f>'Table A1'!B23/'Table A2'!B23*100</f>
        <v>62.899425710499202</v>
      </c>
      <c r="C23" s="15">
        <f>'Table A1'!C23/'Table A2'!C23*100</f>
        <v>51.861868924427725</v>
      </c>
      <c r="D23" s="15">
        <f>'Table A1'!D23/'Table A2'!D23*100</f>
        <v>69.970119521912352</v>
      </c>
      <c r="E23" s="15">
        <f>'Table A1'!E23/'Table A2'!E23*100</f>
        <v>76.768907847518449</v>
      </c>
      <c r="F23" s="15">
        <f>'Table A1'!F23/'Table A2'!F23*100</f>
        <v>22.172727272727276</v>
      </c>
      <c r="G23" s="15">
        <f>'Table A1'!G23/'Table A2'!G23*100</f>
        <v>35.435668542596545</v>
      </c>
      <c r="H23" s="15">
        <f>'Table A1'!H23/'Table A2'!H23*100</f>
        <v>51.151059833646364</v>
      </c>
      <c r="I23" s="15">
        <f>'Table A1'!I23/'Table A2'!I23*100</f>
        <v>58.361850093829339</v>
      </c>
      <c r="J23" s="15">
        <f>'Table A1'!J23/'Table A2'!J23*100</f>
        <v>34.84753419500565</v>
      </c>
      <c r="K23" s="15">
        <f>'Table A1'!K23/'Table A2'!K23*100</f>
        <v>31.682965191821104</v>
      </c>
      <c r="L23" s="15">
        <f>'Table A1'!L23/'Table A2'!L23*100</f>
        <v>55.458645126121219</v>
      </c>
      <c r="M23" s="15">
        <f>'Table A1'!M23/'Table A2'!M23*100</f>
        <v>26.105679702048416</v>
      </c>
      <c r="N23" s="15">
        <f>'Table A1'!N23/'Table A2'!N23*100</f>
        <v>59.286534693601787</v>
      </c>
      <c r="O23" s="15">
        <f>'Table A1'!O23/'Table A2'!O23*100</f>
        <v>45.665928503638092</v>
      </c>
      <c r="Q23" s="15">
        <f>'Table A1'!Q23/'Table A2'!Q23*100</f>
        <v>47.759718866681311</v>
      </c>
      <c r="R23" s="15">
        <f>'Table A1'!R23/'Table A2'!R23*100</f>
        <v>71.304898648648646</v>
      </c>
      <c r="S23" s="15">
        <f>'Table A1'!S23/'Table A2'!S23*100</f>
        <v>55.220981058766384</v>
      </c>
      <c r="T23" s="15">
        <f>'Table A1'!T23/'Table A2'!T23*100</f>
        <v>59.430604982206411</v>
      </c>
      <c r="V23" s="15" t="e">
        <f>'Table A1'!V23/'Table A2'!V23*100</f>
        <v>#N/A</v>
      </c>
      <c r="W23" s="15" t="e">
        <f>'Table A1'!W23/'Table A2'!W23*100</f>
        <v>#N/A</v>
      </c>
      <c r="X23" s="15" t="e">
        <f>'Table A1'!X23/'Table A2'!X23*100</f>
        <v>#N/A</v>
      </c>
      <c r="Y23" s="15" t="e">
        <f>'Table A1'!Y23/'Table A2'!Y23*100</f>
        <v>#N/A</v>
      </c>
      <c r="Z23" s="15" t="e">
        <f>'Table A1'!Z23/'Table A2'!Z23*100</f>
        <v>#N/A</v>
      </c>
      <c r="AA23" s="15">
        <f>'Table A1'!AA23/'Table A2'!AA23*100</f>
        <v>60.983678870754289</v>
      </c>
      <c r="AC23" s="15">
        <f>'Table A4'!B23/'Table A2'!B23*100</f>
        <v>68.804299808570164</v>
      </c>
      <c r="AD23" s="15">
        <f>'Table A4'!C23/'Table A2'!C23*100</f>
        <v>89.312872373784884</v>
      </c>
      <c r="AE23" s="15">
        <f>'Table A4'!D23/'Table A2'!D23*100</f>
        <v>53.342878486055781</v>
      </c>
      <c r="AF23" s="15">
        <f>'Table A4'!E23/'Table A2'!E23*100</f>
        <v>145.1486221138872</v>
      </c>
      <c r="AG23" s="15">
        <f>'Table A4'!F23/'Table A2'!F23*100</f>
        <v>53.418181818181822</v>
      </c>
      <c r="AH23" s="15">
        <f>'Table A4'!G23/'Table A2'!G23*100</f>
        <v>63.063587554175562</v>
      </c>
      <c r="AI23" s="15">
        <f>'Table A4'!H23/'Table A2'!H23*100</f>
        <v>54.918164743761743</v>
      </c>
      <c r="AJ23" s="15">
        <f>'Table A4'!I23/'Table A2'!I23*100</f>
        <v>73.920962578651057</v>
      </c>
      <c r="AK23" s="15">
        <f>'Table A4'!J23/'Table A2'!J23*100</f>
        <v>47.39616012046681</v>
      </c>
      <c r="AL23" s="15">
        <f>'Table A4'!K23/'Table A2'!K23*100</f>
        <v>70.289954181768451</v>
      </c>
      <c r="AM23" s="15">
        <f>'Table A4'!L23/'Table A2'!L23*100</f>
        <v>67.545468060855356</v>
      </c>
      <c r="AN23" s="15">
        <f>'Table A4'!M23/'Table A2'!M23*100</f>
        <v>40.153631284916202</v>
      </c>
      <c r="AO23" s="15">
        <f>'Table A4'!N23/'Table A2'!N23*100</f>
        <v>60.347273832849133</v>
      </c>
      <c r="AP23" s="15">
        <f>'Table A4'!O23/'Table A2'!O23*100</f>
        <v>59.464304544975221</v>
      </c>
      <c r="AR23" s="15">
        <f>'Table A4'!Q23/'Table A2'!Q23*100</f>
        <v>28.343949044585987</v>
      </c>
      <c r="AS23" s="15">
        <f>'Table A4'!R23/'Table A2'!R23*100</f>
        <v>58.69932432432433</v>
      </c>
      <c r="AT23" s="15">
        <f>'Table A4'!S23/'Table A2'!S23*100</f>
        <v>51.578436134045646</v>
      </c>
      <c r="AU23" s="15">
        <f>'Table A4'!T23/'Table A2'!T23*100</f>
        <v>51.027436574446106</v>
      </c>
      <c r="AW23" s="15">
        <f>'Table A4'!V23/'Table A2'!V23*100</f>
        <v>25.858909757214843</v>
      </c>
      <c r="AX23" s="15">
        <f>'Table A4'!W23/'Table A2'!W23*100</f>
        <v>59.119226638023633</v>
      </c>
      <c r="AY23" s="15">
        <f>'Table A4'!X23/'Table A2'!X23*100</f>
        <v>119.6645332156257</v>
      </c>
      <c r="AZ23" s="15">
        <f>'Table A4'!Y23/'Table A2'!Y23*100</f>
        <v>59.752475247524764</v>
      </c>
      <c r="BA23" s="15">
        <f>'Table A4'!Z23/'Table A2'!Z23*100</f>
        <v>95.735322241346339</v>
      </c>
      <c r="BB23" s="15">
        <f>'Table A4'!AA23/'Table A2'!AA23*100</f>
        <v>66.519629466254955</v>
      </c>
    </row>
    <row r="24" spans="1:54" x14ac:dyDescent="0.3">
      <c r="A24" s="13">
        <v>1988</v>
      </c>
      <c r="B24" s="15">
        <f>'Table A1'!B24/'Table A2'!B24*100</f>
        <v>65.918706557872468</v>
      </c>
      <c r="C24" s="15">
        <f>'Table A1'!C24/'Table A2'!C24*100</f>
        <v>51.503260317832179</v>
      </c>
      <c r="D24" s="15">
        <f>'Table A1'!D24/'Table A2'!D24*100</f>
        <v>74.521372667068036</v>
      </c>
      <c r="E24" s="15">
        <f>'Table A1'!E24/'Table A2'!E24*100</f>
        <v>75.2065565031983</v>
      </c>
      <c r="F24" s="15">
        <f>'Table A1'!F24/'Table A2'!F24*100</f>
        <v>22.496418233384986</v>
      </c>
      <c r="G24" s="15">
        <f>'Table A1'!G24/'Table A2'!G24*100</f>
        <v>35.952811934336182</v>
      </c>
      <c r="H24" s="15">
        <f>'Table A1'!H24/'Table A2'!H24*100</f>
        <v>54.133664647719627</v>
      </c>
      <c r="I24" s="15">
        <f>'Table A1'!I24/'Table A2'!I24*100</f>
        <v>62.755516998319138</v>
      </c>
      <c r="J24" s="15">
        <f>'Table A1'!J24/'Table A2'!J24*100</f>
        <v>37.955995419597578</v>
      </c>
      <c r="K24" s="15">
        <f>'Table A1'!K24/'Table A2'!K24*100</f>
        <v>34.3028114866446</v>
      </c>
      <c r="L24" s="15">
        <f>'Table A1'!L24/'Table A2'!L24*100</f>
        <v>58.851305772381238</v>
      </c>
      <c r="M24" s="15">
        <f>'Table A1'!M24/'Table A2'!M24*100</f>
        <v>28.737570506483689</v>
      </c>
      <c r="N24" s="15">
        <f>'Table A1'!N24/'Table A2'!N24*100</f>
        <v>62.885526913836763</v>
      </c>
      <c r="O24" s="15">
        <f>'Table A1'!O24/'Table A2'!O24*100</f>
        <v>48.15179636062004</v>
      </c>
      <c r="Q24" s="15">
        <f>'Table A1'!Q24/'Table A2'!Q24*100</f>
        <v>55.239471052339148</v>
      </c>
      <c r="R24" s="15">
        <f>'Table A1'!R24/'Table A2'!R24*100</f>
        <v>74.47003668976761</v>
      </c>
      <c r="S24" s="15">
        <f>'Table A1'!S24/'Table A2'!S24*100</f>
        <v>54.741526874358094</v>
      </c>
      <c r="T24" s="15">
        <f>'Table A1'!T24/'Table A2'!T24*100</f>
        <v>61.368386316136835</v>
      </c>
      <c r="V24" s="15" t="e">
        <f>'Table A1'!V24/'Table A2'!V24*100</f>
        <v>#N/A</v>
      </c>
      <c r="W24" s="15" t="e">
        <f>'Table A1'!W24/'Table A2'!W24*100</f>
        <v>#N/A</v>
      </c>
      <c r="X24" s="15" t="e">
        <f>'Table A1'!X24/'Table A2'!X24*100</f>
        <v>#N/A</v>
      </c>
      <c r="Y24" s="15" t="e">
        <f>'Table A1'!Y24/'Table A2'!Y24*100</f>
        <v>#N/A</v>
      </c>
      <c r="Z24" s="15" t="e">
        <f>'Table A1'!Z24/'Table A2'!Z24*100</f>
        <v>#N/A</v>
      </c>
      <c r="AA24" s="15">
        <f>'Table A1'!AA24/'Table A2'!AA24*100</f>
        <v>64.130659499689884</v>
      </c>
      <c r="AC24" s="15">
        <f>'Table A4'!B24/'Table A2'!B24*100</f>
        <v>70.988213961922014</v>
      </c>
      <c r="AD24" s="15">
        <f>'Table A4'!C24/'Table A2'!C24*100</f>
        <v>87.384327046972004</v>
      </c>
      <c r="AE24" s="15">
        <f>'Table A4'!D24/'Table A2'!D24*100</f>
        <v>54.605659241420831</v>
      </c>
      <c r="AF24" s="15">
        <f>'Table A4'!E24/'Table A2'!E24*100</f>
        <v>135.96748400852877</v>
      </c>
      <c r="AG24" s="15">
        <f>'Table A4'!F24/'Table A2'!F24*100</f>
        <v>51.802578871962801</v>
      </c>
      <c r="AH24" s="15">
        <f>'Table A4'!G24/'Table A2'!G24*100</f>
        <v>62.436801697771671</v>
      </c>
      <c r="AI24" s="15">
        <f>'Table A4'!H24/'Table A2'!H24*100</f>
        <v>54.263084329864888</v>
      </c>
      <c r="AJ24" s="15">
        <f>'Table A4'!I24/'Table A2'!I24*100</f>
        <v>71.279076072222523</v>
      </c>
      <c r="AK24" s="15">
        <f>'Table A4'!J24/'Table A2'!J24*100</f>
        <v>49.239326026500905</v>
      </c>
      <c r="AL24" s="15">
        <f>'Table A4'!K24/'Table A2'!K24*100</f>
        <v>67.539197004646809</v>
      </c>
      <c r="AM24" s="15">
        <f>'Table A4'!L24/'Table A2'!L24*100</f>
        <v>65.03806495133469</v>
      </c>
      <c r="AN24" s="15">
        <f>'Table A4'!M24/'Table A2'!M24*100</f>
        <v>40.919927894400189</v>
      </c>
      <c r="AO24" s="15">
        <f>'Table A4'!N24/'Table A2'!N24*100</f>
        <v>58.872800467502117</v>
      </c>
      <c r="AP24" s="15">
        <f>'Table A4'!O24/'Table A2'!O24*100</f>
        <v>58.929960080875112</v>
      </c>
      <c r="AR24" s="15">
        <f>'Table A4'!Q24/'Table A2'!Q24*100</f>
        <v>33.159239915546173</v>
      </c>
      <c r="AS24" s="15">
        <f>'Table A4'!R24/'Table A2'!R24*100</f>
        <v>59.427231960864248</v>
      </c>
      <c r="AT24" s="15">
        <f>'Table A4'!S24/'Table A2'!S24*100</f>
        <v>51.797329681615892</v>
      </c>
      <c r="AU24" s="15">
        <f>'Table A4'!T24/'Table A2'!T24*100</f>
        <v>52.139478605213952</v>
      </c>
      <c r="AW24" s="15">
        <f>'Table A4'!V24/'Table A2'!V24*100</f>
        <v>30.135222150676107</v>
      </c>
      <c r="AX24" s="15">
        <f>'Table A4'!W24/'Table A2'!W24*100</f>
        <v>63.667471819645726</v>
      </c>
      <c r="AY24" s="15">
        <f>'Table A4'!X24/'Table A2'!X24*100</f>
        <v>122.5974567437982</v>
      </c>
      <c r="AZ24" s="15">
        <f>'Table A4'!Y24/'Table A2'!Y24*100</f>
        <v>68.754349338900482</v>
      </c>
      <c r="BA24" s="15">
        <f>'Table A4'!Z24/'Table A2'!Z24*100</f>
        <v>102.7956989247312</v>
      </c>
      <c r="BB24" s="15">
        <f>'Table A4'!AA24/'Table A2'!AA24*100</f>
        <v>70.663634484184414</v>
      </c>
    </row>
    <row r="25" spans="1:54" x14ac:dyDescent="0.3">
      <c r="A25" s="13">
        <v>1989</v>
      </c>
      <c r="B25" s="15">
        <f>'Table A1'!B25/'Table A2'!B25*100</f>
        <v>66.681932676894888</v>
      </c>
      <c r="C25" s="15">
        <f>'Table A1'!C25/'Table A2'!C25*100</f>
        <v>52.727347662126242</v>
      </c>
      <c r="D25" s="15">
        <f>'Table A1'!D25/'Table A2'!D25*100</f>
        <v>74.496214327315087</v>
      </c>
      <c r="E25" s="15">
        <f>'Table A1'!E25/'Table A2'!E25*100</f>
        <v>78.775429063680335</v>
      </c>
      <c r="F25" s="15">
        <f>'Table A1'!F25/'Table A2'!F25*100</f>
        <v>23.083743278801052</v>
      </c>
      <c r="G25" s="15">
        <f>'Table A1'!G25/'Table A2'!G25*100</f>
        <v>36.882593564930701</v>
      </c>
      <c r="H25" s="15">
        <f>'Table A1'!H25/'Table A2'!H25*100</f>
        <v>52.600986665364132</v>
      </c>
      <c r="I25" s="15">
        <f>'Table A1'!I25/'Table A2'!I25*100</f>
        <v>63.152881409747586</v>
      </c>
      <c r="J25" s="15">
        <f>'Table A1'!J25/'Table A2'!J25*100</f>
        <v>40.064334539605952</v>
      </c>
      <c r="K25" s="15">
        <f>'Table A1'!K25/'Table A2'!K25*100</f>
        <v>35.792933442892362</v>
      </c>
      <c r="L25" s="15">
        <f>'Table A1'!L25/'Table A2'!L25*100</f>
        <v>59.869827545251553</v>
      </c>
      <c r="M25" s="15">
        <f>'Table A1'!M25/'Table A2'!M25*100</f>
        <v>32.589443854055972</v>
      </c>
      <c r="N25" s="15">
        <f>'Table A1'!N25/'Table A2'!N25*100</f>
        <v>63.313909298201168</v>
      </c>
      <c r="O25" s="15">
        <f>'Table A1'!O25/'Table A2'!O25*100</f>
        <v>49.594663930220619</v>
      </c>
      <c r="Q25" s="15">
        <f>'Table A1'!Q25/'Table A2'!Q25*100</f>
        <v>57.267656036206702</v>
      </c>
      <c r="R25" s="15">
        <f>'Table A1'!R25/'Table A2'!R25*100</f>
        <v>71.413682016297145</v>
      </c>
      <c r="S25" s="15">
        <f>'Table A1'!S25/'Table A2'!S25*100</f>
        <v>55.604272062956717</v>
      </c>
      <c r="T25" s="15">
        <f>'Table A1'!T25/'Table A2'!T25*100</f>
        <v>61.407407407407412</v>
      </c>
      <c r="V25" s="15" t="e">
        <f>'Table A1'!V25/'Table A2'!V25*100</f>
        <v>#N/A</v>
      </c>
      <c r="W25" s="15" t="e">
        <f>'Table A1'!W25/'Table A2'!W25*100</f>
        <v>#N/A</v>
      </c>
      <c r="X25" s="15" t="e">
        <f>'Table A1'!X25/'Table A2'!X25*100</f>
        <v>#N/A</v>
      </c>
      <c r="Y25" s="15" t="e">
        <f>'Table A1'!Y25/'Table A2'!Y25*100</f>
        <v>#N/A</v>
      </c>
      <c r="Z25" s="15" t="e">
        <f>'Table A1'!Z25/'Table A2'!Z25*100</f>
        <v>#N/A</v>
      </c>
      <c r="AA25" s="15">
        <f>'Table A1'!AA25/'Table A2'!AA25*100</f>
        <v>61.045850701023106</v>
      </c>
      <c r="AC25" s="15">
        <f>'Table A4'!B25/'Table A2'!B25*100</f>
        <v>72.24639340508358</v>
      </c>
      <c r="AD25" s="15">
        <f>'Table A4'!C25/'Table A2'!C25*100</f>
        <v>90.188966966843211</v>
      </c>
      <c r="AE25" s="15">
        <f>'Table A4'!D25/'Table A2'!D25*100</f>
        <v>56.08037274315668</v>
      </c>
      <c r="AF25" s="15">
        <f>'Table A4'!E25/'Table A2'!E25*100</f>
        <v>130.62089987409715</v>
      </c>
      <c r="AG25" s="15">
        <f>'Table A4'!F25/'Table A2'!F25*100</f>
        <v>51.246996911108575</v>
      </c>
      <c r="AH25" s="15">
        <f>'Table A4'!G25/'Table A2'!G25*100</f>
        <v>62.476341656999821</v>
      </c>
      <c r="AI25" s="15">
        <f>'Table A4'!H25/'Table A2'!H25*100</f>
        <v>52.894055585405177</v>
      </c>
      <c r="AJ25" s="15">
        <f>'Table A4'!I25/'Table A2'!I25*100</f>
        <v>68.587606498385995</v>
      </c>
      <c r="AK25" s="15">
        <f>'Table A4'!J25/'Table A2'!J25*100</f>
        <v>51.905910735826296</v>
      </c>
      <c r="AL25" s="15">
        <f>'Table A4'!K25/'Table A2'!K25*100</f>
        <v>66.481511914543972</v>
      </c>
      <c r="AM25" s="15">
        <f>'Table A4'!L25/'Table A2'!L25*100</f>
        <v>64.349850349185218</v>
      </c>
      <c r="AN25" s="15">
        <f>'Table A4'!M25/'Table A2'!M25*100</f>
        <v>42.96256937064588</v>
      </c>
      <c r="AO25" s="15">
        <f>'Table A4'!N25/'Table A2'!N25*100</f>
        <v>59.082847732455036</v>
      </c>
      <c r="AP25" s="15">
        <f>'Table A4'!O25/'Table A2'!O25*100</f>
        <v>59.250897896357102</v>
      </c>
      <c r="AR25" s="15">
        <f>'Table A4'!Q25/'Table A2'!Q25*100</f>
        <v>35.206820334701611</v>
      </c>
      <c r="AS25" s="15">
        <f>'Table A4'!R25/'Table A2'!R25*100</f>
        <v>57.305287094940304</v>
      </c>
      <c r="AT25" s="15">
        <f>'Table A4'!S25/'Table A2'!S25*100</f>
        <v>54.052838673412026</v>
      </c>
      <c r="AU25" s="15">
        <f>'Table A4'!T25/'Table A2'!T25*100</f>
        <v>52.952380952380949</v>
      </c>
      <c r="AW25" s="15">
        <f>'Table A4'!V25/'Table A2'!V25*100</f>
        <v>33.582383012190327</v>
      </c>
      <c r="AX25" s="15">
        <f>'Table A4'!W25/'Table A2'!W25*100</f>
        <v>65.959800848238999</v>
      </c>
      <c r="AY25" s="15">
        <f>'Table A4'!X25/'Table A2'!X25*100</f>
        <v>121.14571318723569</v>
      </c>
      <c r="AZ25" s="15">
        <f>'Table A4'!Y25/'Table A2'!Y25*100</f>
        <v>75.201869953251162</v>
      </c>
      <c r="BA25" s="15">
        <f>'Table A4'!Z25/'Table A2'!Z25*100</f>
        <v>107.24137931034483</v>
      </c>
      <c r="BB25" s="15">
        <f>'Table A4'!AA25/'Table A2'!AA25*100</f>
        <v>72.338006820765443</v>
      </c>
    </row>
    <row r="26" spans="1:54" x14ac:dyDescent="0.3">
      <c r="A26" s="13">
        <v>1990</v>
      </c>
      <c r="B26" s="15">
        <f>'Table A1'!B26/'Table A2'!B26*100</f>
        <v>68.548262548262556</v>
      </c>
      <c r="C26" s="15">
        <f>'Table A1'!C26/'Table A2'!C26*100</f>
        <v>56.403786897691241</v>
      </c>
      <c r="D26" s="15">
        <f>'Table A1'!D26/'Table A2'!D26*100</f>
        <v>76.473734252436415</v>
      </c>
      <c r="E26" s="15">
        <f>'Table A1'!E26/'Table A2'!E26*100</f>
        <v>75.930886686311283</v>
      </c>
      <c r="F26" s="15">
        <f>'Table A1'!F26/'Table A2'!F26*100</f>
        <v>24.446603710563874</v>
      </c>
      <c r="G26" s="15">
        <f>'Table A1'!G26/'Table A2'!G26*100</f>
        <v>39.028975173397292</v>
      </c>
      <c r="H26" s="15">
        <f>'Table A1'!H26/'Table A2'!H26*100</f>
        <v>54.040429757115952</v>
      </c>
      <c r="I26" s="15">
        <f>'Table A1'!I26/'Table A2'!I26*100</f>
        <v>64.318712973531163</v>
      </c>
      <c r="J26" s="15">
        <f>'Table A1'!J26/'Table A2'!J26*100</f>
        <v>44.097283085013146</v>
      </c>
      <c r="K26" s="15">
        <f>'Table A1'!K26/'Table A2'!K26*100</f>
        <v>39.334455707991545</v>
      </c>
      <c r="L26" s="15">
        <f>'Table A1'!L26/'Table A2'!L26*100</f>
        <v>61.231305357920718</v>
      </c>
      <c r="M26" s="15">
        <f>'Table A1'!M26/'Table A2'!M26*100</f>
        <v>33.05815446707026</v>
      </c>
      <c r="N26" s="15">
        <f>'Table A1'!N26/'Table A2'!N26*100</f>
        <v>64.222293197061646</v>
      </c>
      <c r="O26" s="15">
        <f>'Table A1'!O26/'Table A2'!O26*100</f>
        <v>51.443793287160368</v>
      </c>
      <c r="Q26" s="15">
        <f>'Table A1'!Q26/'Table A2'!Q26*100</f>
        <v>51.211038316458215</v>
      </c>
      <c r="R26" s="15">
        <f>'Table A1'!R26/'Table A2'!R26*100</f>
        <v>71.773244409572385</v>
      </c>
      <c r="S26" s="15">
        <f>'Table A1'!S26/'Table A2'!S26*100</f>
        <v>55.806451612903231</v>
      </c>
      <c r="T26" s="15">
        <f>'Table A1'!T26/'Table A2'!T26*100</f>
        <v>60.356277010646139</v>
      </c>
      <c r="V26" s="15">
        <f>'Table A1'!V26/'Table A2'!V26*100</f>
        <v>52.470632108894279</v>
      </c>
      <c r="W26" s="15">
        <f>'Table A1'!W26/'Table A2'!W26*100</f>
        <v>62.913096695226436</v>
      </c>
      <c r="X26" s="15">
        <f>'Table A1'!X26/'Table A2'!X26*100</f>
        <v>37.737573099415201</v>
      </c>
      <c r="Y26" s="15">
        <f>'Table A1'!Y26/'Table A2'!Y26*100</f>
        <v>114.38935912938331</v>
      </c>
      <c r="Z26" s="15">
        <f>'Table A1'!Z26/'Table A2'!Z26*100</f>
        <v>74.373345788572323</v>
      </c>
      <c r="AA26" s="15">
        <f>'Table A1'!AA26/'Table A2'!AA26*100</f>
        <v>60.510240747394903</v>
      </c>
      <c r="AC26" s="15">
        <f>'Table A4'!B26/'Table A2'!B26*100</f>
        <v>73.498069498069512</v>
      </c>
      <c r="AD26" s="15">
        <f>'Table A4'!C26/'Table A2'!C26*100</f>
        <v>93.453311302639221</v>
      </c>
      <c r="AE26" s="15">
        <f>'Table A4'!D26/'Table A2'!D26*100</f>
        <v>59.311861183741385</v>
      </c>
      <c r="AF26" s="15">
        <f>'Table A4'!E26/'Table A2'!E26*100</f>
        <v>128.59630324136083</v>
      </c>
      <c r="AG26" s="15">
        <f>'Table A4'!F26/'Table A2'!F26*100</f>
        <v>55.178696140649194</v>
      </c>
      <c r="AH26" s="15">
        <f>'Table A4'!G26/'Table A2'!G26*100</f>
        <v>68.71718415764569</v>
      </c>
      <c r="AI26" s="15">
        <f>'Table A4'!H26/'Table A2'!H26*100</f>
        <v>56.51509751005652</v>
      </c>
      <c r="AJ26" s="15">
        <f>'Table A4'!I26/'Table A2'!I26*100</f>
        <v>70.949508125441596</v>
      </c>
      <c r="AK26" s="15">
        <f>'Table A4'!J26/'Table A2'!J26*100</f>
        <v>60.144609991235768</v>
      </c>
      <c r="AL26" s="15">
        <f>'Table A4'!K26/'Table A2'!K26*100</f>
        <v>72.446896156463808</v>
      </c>
      <c r="AM26" s="15">
        <f>'Table A4'!L26/'Table A2'!L26*100</f>
        <v>66.264943613571461</v>
      </c>
      <c r="AN26" s="15">
        <f>'Table A4'!M26/'Table A2'!M26*100</f>
        <v>46.389041766036812</v>
      </c>
      <c r="AO26" s="15">
        <f>'Table A4'!N26/'Table A2'!N26*100</f>
        <v>61.200894282976684</v>
      </c>
      <c r="AP26" s="15">
        <f>'Table A4'!O26/'Table A2'!O26*100</f>
        <v>62.674480554075664</v>
      </c>
      <c r="AR26" s="15">
        <f>'Table A4'!Q26/'Table A2'!Q26*100</f>
        <v>35.874528489180065</v>
      </c>
      <c r="AS26" s="15">
        <f>'Table A4'!R26/'Table A2'!R26*100</f>
        <v>60.288348371910558</v>
      </c>
      <c r="AT26" s="15">
        <f>'Table A4'!S26/'Table A2'!S26*100</f>
        <v>55.761957730812014</v>
      </c>
      <c r="AU26" s="15">
        <f>'Table A4'!T26/'Table A2'!T26*100</f>
        <v>54.674818172235682</v>
      </c>
      <c r="AW26" s="15">
        <f>'Table A4'!V26/'Table A2'!V26*100</f>
        <v>36.565355211635278</v>
      </c>
      <c r="AX26" s="15">
        <f>'Table A4'!W26/'Table A2'!W26*100</f>
        <v>70.344465815702037</v>
      </c>
      <c r="AY26" s="15">
        <f>'Table A4'!X26/'Table A2'!X26*100</f>
        <v>124.96345029239765</v>
      </c>
      <c r="AZ26" s="15">
        <f>'Table A4'!Y26/'Table A2'!Y26*100</f>
        <v>81.197097944377276</v>
      </c>
      <c r="BA26" s="15">
        <f>'Table A4'!Z26/'Table A2'!Z26*100</f>
        <v>111.55223415849291</v>
      </c>
      <c r="BB26" s="15">
        <f>'Table A4'!AA26/'Table A2'!AA26*100</f>
        <v>75.961192957240399</v>
      </c>
    </row>
    <row r="27" spans="1:54" x14ac:dyDescent="0.3">
      <c r="A27" s="13">
        <v>1991</v>
      </c>
      <c r="B27" s="15">
        <f>'Table A1'!B27/'Table A2'!B27*100</f>
        <v>68.934381567681172</v>
      </c>
      <c r="C27" s="15">
        <f>'Table A1'!C27/'Table A2'!C27*100</f>
        <v>59.789650378996519</v>
      </c>
      <c r="D27" s="15">
        <f>'Table A1'!D27/'Table A2'!D27*100</f>
        <v>74.236076885165119</v>
      </c>
      <c r="E27" s="15">
        <f>'Table A1'!E27/'Table A2'!E27*100</f>
        <v>86.237699769697812</v>
      </c>
      <c r="F27" s="15">
        <f>'Table A1'!F27/'Table A2'!F27*100</f>
        <v>28.222676200204294</v>
      </c>
      <c r="G27" s="15">
        <f>'Table A1'!G27/'Table A2'!G27*100</f>
        <v>45.071958133449627</v>
      </c>
      <c r="H27" s="15">
        <f>'Table A1'!H27/'Table A2'!H27*100</f>
        <v>57.885768010341984</v>
      </c>
      <c r="I27" s="15">
        <f>'Table A1'!I27/'Table A2'!I27*100</f>
        <v>67.564702213907083</v>
      </c>
      <c r="J27" s="15">
        <f>'Table A1'!J27/'Table A2'!J27*100</f>
        <v>48.288234414710722</v>
      </c>
      <c r="K27" s="15">
        <f>'Table A1'!K27/'Table A2'!K27*100</f>
        <v>42.270560918978369</v>
      </c>
      <c r="L27" s="15">
        <f>'Table A1'!L27/'Table A2'!L27*100</f>
        <v>60.556028973157225</v>
      </c>
      <c r="M27" s="15">
        <f>'Table A1'!M27/'Table A2'!M27*100</f>
        <v>36.264991433466584</v>
      </c>
      <c r="N27" s="15">
        <f>'Table A1'!N27/'Table A2'!N27*100</f>
        <v>66.217586556569614</v>
      </c>
      <c r="O27" s="15">
        <f>'Table A1'!O27/'Table A2'!O27*100</f>
        <v>54.575182828943461</v>
      </c>
      <c r="Q27" s="15">
        <f>'Table A1'!Q27/'Table A2'!Q27*100</f>
        <v>54.671989641778161</v>
      </c>
      <c r="R27" s="15">
        <f>'Table A1'!R27/'Table A2'!R27*100</f>
        <v>70.449867685974709</v>
      </c>
      <c r="S27" s="15">
        <f>'Table A1'!S27/'Table A2'!S27*100</f>
        <v>56.761114950472248</v>
      </c>
      <c r="T27" s="15">
        <f>'Table A1'!T27/'Table A2'!T27*100</f>
        <v>61.170328475092447</v>
      </c>
      <c r="V27" s="15">
        <f>'Table A1'!V27/'Table A2'!V27*100</f>
        <v>53.403241182078162</v>
      </c>
      <c r="W27" s="15">
        <f>'Table A1'!W27/'Table A2'!W27*100</f>
        <v>64.055793991416309</v>
      </c>
      <c r="X27" s="15">
        <f>'Table A1'!X27/'Table A2'!X27*100</f>
        <v>38.760128132654984</v>
      </c>
      <c r="Y27" s="15">
        <f>'Table A1'!Y27/'Table A2'!Y27*100</f>
        <v>116.79373583350505</v>
      </c>
      <c r="Z27" s="15">
        <f>'Table A1'!Z27/'Table A2'!Z27*100</f>
        <v>75.955414012738871</v>
      </c>
      <c r="AA27" s="15">
        <f>'Table A1'!AA27/'Table A2'!AA27*100</f>
        <v>61.661459290571585</v>
      </c>
      <c r="AC27" s="15">
        <f>'Table A4'!B27/'Table A2'!B27*100</f>
        <v>74.476531485950034</v>
      </c>
      <c r="AD27" s="15">
        <f>'Table A4'!C27/'Table A2'!C27*100</f>
        <v>104.99121357568129</v>
      </c>
      <c r="AE27" s="15">
        <f>'Table A4'!D27/'Table A2'!D27*100</f>
        <v>63.65204534253327</v>
      </c>
      <c r="AF27" s="15">
        <f>'Table A4'!E27/'Table A2'!E27*100</f>
        <v>133.97306162328147</v>
      </c>
      <c r="AG27" s="15">
        <f>'Table A4'!F27/'Table A2'!F27*100</f>
        <v>63.69765066394281</v>
      </c>
      <c r="AH27" s="15">
        <f>'Table A4'!G27/'Table A2'!G27*100</f>
        <v>81.712458206134613</v>
      </c>
      <c r="AI27" s="15">
        <f>'Table A4'!H27/'Table A2'!H27*100</f>
        <v>65.354330708661408</v>
      </c>
      <c r="AJ27" s="15">
        <f>'Table A4'!I27/'Table A2'!I27*100</f>
        <v>83.06205176177113</v>
      </c>
      <c r="AK27" s="15">
        <f>'Table A4'!J27/'Table A2'!J27*100</f>
        <v>72.158269796182793</v>
      </c>
      <c r="AL27" s="15">
        <f>'Table A4'!K27/'Table A2'!K27*100</f>
        <v>80.911646095563967</v>
      </c>
      <c r="AM27" s="15">
        <f>'Table A4'!L27/'Table A2'!L27*100</f>
        <v>72.78973157221985</v>
      </c>
      <c r="AN27" s="15">
        <f>'Table A4'!M27/'Table A2'!M27*100</f>
        <v>56.453455168475152</v>
      </c>
      <c r="AO27" s="15">
        <f>'Table A4'!N27/'Table A2'!N27*100</f>
        <v>70.367955961176293</v>
      </c>
      <c r="AP27" s="15">
        <f>'Table A4'!O27/'Table A2'!O27*100</f>
        <v>71.437065223853978</v>
      </c>
      <c r="AR27" s="15">
        <f>'Table A4'!Q27/'Table A2'!Q27*100</f>
        <v>41.86447993094518</v>
      </c>
      <c r="AS27" s="15">
        <f>'Table A4'!R27/'Table A2'!R27*100</f>
        <v>61.991571106537293</v>
      </c>
      <c r="AT27" s="15">
        <f>'Table A4'!S27/'Table A2'!S27*100</f>
        <v>60.112877217231052</v>
      </c>
      <c r="AU27" s="15">
        <f>'Table A4'!T27/'Table A2'!T27*100</f>
        <v>58.63606700021753</v>
      </c>
      <c r="AW27" s="15">
        <f>'Table A4'!V27/'Table A2'!V27*100</f>
        <v>41.429933269780747</v>
      </c>
      <c r="AX27" s="15">
        <f>'Table A4'!W27/'Table A2'!W27*100</f>
        <v>78.576537911301855</v>
      </c>
      <c r="AY27" s="15">
        <f>'Table A4'!X27/'Table A2'!X27*100</f>
        <v>141.19087996985115</v>
      </c>
      <c r="AZ27" s="15">
        <f>'Table A4'!Y27/'Table A2'!Y27*100</f>
        <v>92.417061611374407</v>
      </c>
      <c r="BA27" s="15">
        <f>'Table A4'!Z27/'Table A2'!Z27*100</f>
        <v>130.27070063694268</v>
      </c>
      <c r="BB27" s="15">
        <f>'Table A4'!AA27/'Table A2'!AA27*100</f>
        <v>85.572505054217984</v>
      </c>
    </row>
    <row r="28" spans="1:54" x14ac:dyDescent="0.3">
      <c r="A28" s="13">
        <v>1992</v>
      </c>
      <c r="B28" s="15">
        <f>'Table A1'!B28/'Table A2'!B28*100</f>
        <v>72.654047523157473</v>
      </c>
      <c r="C28" s="15">
        <f>'Table A1'!C28/'Table A2'!C28*100</f>
        <v>61.988272488988571</v>
      </c>
      <c r="D28" s="15">
        <f>'Table A1'!D28/'Table A2'!D28*100</f>
        <v>74.252634158294526</v>
      </c>
      <c r="E28" s="15">
        <f>'Table A1'!E28/'Table A2'!E28*100</f>
        <v>85.583419958419967</v>
      </c>
      <c r="F28" s="15">
        <f>'Table A1'!F28/'Table A2'!F28*100</f>
        <v>30.2080757409828</v>
      </c>
      <c r="G28" s="15">
        <f>'Table A1'!G28/'Table A2'!G28*100</f>
        <v>48.257918552036202</v>
      </c>
      <c r="H28" s="15">
        <f>'Table A1'!H28/'Table A2'!H28*100</f>
        <v>61.081991763384501</v>
      </c>
      <c r="I28" s="15">
        <f>'Table A1'!I28/'Table A2'!I28*100</f>
        <v>67.755235602094231</v>
      </c>
      <c r="J28" s="15">
        <f>'Table A1'!J28/'Table A2'!J28*100</f>
        <v>55.159107432470208</v>
      </c>
      <c r="K28" s="15">
        <f>'Table A1'!K28/'Table A2'!K28*100</f>
        <v>47.670857142857145</v>
      </c>
      <c r="L28" s="15">
        <f>'Table A1'!L28/'Table A2'!L28*100</f>
        <v>62.575038591275515</v>
      </c>
      <c r="M28" s="15">
        <f>'Table A1'!M28/'Table A2'!M28*100</f>
        <v>39.496130153214338</v>
      </c>
      <c r="N28" s="15">
        <f>'Table A1'!N28/'Table A2'!N28*100</f>
        <v>72.750642673521853</v>
      </c>
      <c r="O28" s="15">
        <f>'Table A1'!O28/'Table A2'!O28*100</f>
        <v>57.804524544709814</v>
      </c>
      <c r="Q28" s="15">
        <f>'Table A1'!Q28/'Table A2'!Q28*100</f>
        <v>52.532025620496405</v>
      </c>
      <c r="R28" s="15">
        <f>'Table A1'!R28/'Table A2'!R28*100</f>
        <v>83.786505538771394</v>
      </c>
      <c r="S28" s="15">
        <f>'Table A1'!S28/'Table A2'!S28*100</f>
        <v>56.843035457859273</v>
      </c>
      <c r="T28" s="15">
        <f>'Table A1'!T28/'Table A2'!T28*100</f>
        <v>63.998689670233674</v>
      </c>
      <c r="V28" s="15">
        <f>'Table A1'!V28/'Table A2'!V28*100</f>
        <v>51.577964519140998</v>
      </c>
      <c r="W28" s="15">
        <f>'Table A1'!W28/'Table A2'!W28*100</f>
        <v>61.943957968476347</v>
      </c>
      <c r="X28" s="15">
        <f>'Table A1'!X28/'Table A2'!X28*100</f>
        <v>37.091988130563799</v>
      </c>
      <c r="Y28" s="15">
        <f>'Table A1'!Y28/'Table A2'!Y28*100</f>
        <v>112.31079717457115</v>
      </c>
      <c r="Z28" s="15">
        <f>'Table A1'!Z28/'Table A2'!Z28*100</f>
        <v>73.023545922345235</v>
      </c>
      <c r="AA28" s="15">
        <f>'Table A1'!AA28/'Table A2'!AA28*100</f>
        <v>59.405940594059416</v>
      </c>
      <c r="AC28" s="15">
        <f>'Table A4'!B28/'Table A2'!B28*100</f>
        <v>77.116391461941191</v>
      </c>
      <c r="AD28" s="15">
        <f>'Table A4'!C28/'Table A2'!C28*100</f>
        <v>104.75315480854974</v>
      </c>
      <c r="AE28" s="15">
        <f>'Table A4'!D28/'Table A2'!D28*100</f>
        <v>64.922813036020571</v>
      </c>
      <c r="AF28" s="15">
        <f>'Table A4'!E28/'Table A2'!E28*100</f>
        <v>123.08341995841997</v>
      </c>
      <c r="AG28" s="15">
        <f>'Table A4'!F28/'Table A2'!F28*100</f>
        <v>67.043487476595899</v>
      </c>
      <c r="AH28" s="15">
        <f>'Table A4'!G28/'Table A2'!G28*100</f>
        <v>89.396681749622928</v>
      </c>
      <c r="AI28" s="15">
        <f>'Table A4'!H28/'Table A2'!H28*100</f>
        <v>68.969175090477975</v>
      </c>
      <c r="AJ28" s="15">
        <f>'Table A4'!I28/'Table A2'!I28*100</f>
        <v>87.028795811518307</v>
      </c>
      <c r="AK28" s="15">
        <f>'Table A4'!J28/'Table A2'!J28*100</f>
        <v>83.927073429897646</v>
      </c>
      <c r="AL28" s="15">
        <f>'Table A4'!K28/'Table A2'!K28*100</f>
        <v>88.635428571428562</v>
      </c>
      <c r="AM28" s="15">
        <f>'Table A4'!L28/'Table A2'!L28*100</f>
        <v>76.96529643816821</v>
      </c>
      <c r="AN28" s="15">
        <f>'Table A4'!M28/'Table A2'!M28*100</f>
        <v>64.176275469909967</v>
      </c>
      <c r="AO28" s="15">
        <f>'Table A4'!N28/'Table A2'!N28*100</f>
        <v>77.667095115681235</v>
      </c>
      <c r="AP28" s="15">
        <f>'Table A4'!O28/'Table A2'!O28*100</f>
        <v>76.394227739618131</v>
      </c>
      <c r="AR28" s="15">
        <f>'Table A4'!Q28/'Table A2'!Q28*100</f>
        <v>40.492393915132105</v>
      </c>
      <c r="AS28" s="15">
        <f>'Table A4'!R28/'Table A2'!R28*100</f>
        <v>71.33266196710305</v>
      </c>
      <c r="AT28" s="15">
        <f>'Table A4'!S28/'Table A2'!S28*100</f>
        <v>59.240030928973816</v>
      </c>
      <c r="AU28" s="15">
        <f>'Table A4'!T28/'Table A2'!T28*100</f>
        <v>60.198733347892549</v>
      </c>
      <c r="AW28" s="15">
        <f>'Table A4'!V28/'Table A2'!V28*100</f>
        <v>41.437908496732028</v>
      </c>
      <c r="AX28" s="15">
        <f>'Table A4'!W28/'Table A2'!W28*100</f>
        <v>83.29246935201401</v>
      </c>
      <c r="AY28" s="15">
        <f>'Table A4'!X28/'Table A2'!X28*100</f>
        <v>151.05712166172108</v>
      </c>
      <c r="AZ28" s="15">
        <f>'Table A4'!Y28/'Table A2'!Y28*100</f>
        <v>92.028254288597395</v>
      </c>
      <c r="BA28" s="15">
        <f>'Table A4'!Z28/'Table A2'!Z28*100</f>
        <v>133.05785123966942</v>
      </c>
      <c r="BB28" s="15">
        <f>'Table A4'!AA28/'Table A2'!AA28*100</f>
        <v>89.270927092709286</v>
      </c>
    </row>
    <row r="29" spans="1:54" x14ac:dyDescent="0.3">
      <c r="A29" s="13">
        <v>1993</v>
      </c>
      <c r="B29" s="15">
        <f>'Table A1'!B29/'Table A2'!B29*100</f>
        <v>74.600428406656789</v>
      </c>
      <c r="C29" s="15">
        <f>'Table A1'!C29/'Table A2'!C29*100</f>
        <v>62.12724465751198</v>
      </c>
      <c r="D29" s="15">
        <f>'Table A1'!D29/'Table A2'!D29*100</f>
        <v>79.712827058072762</v>
      </c>
      <c r="E29" s="15">
        <f>'Table A1'!E29/'Table A2'!E29*100</f>
        <v>83.109584764283468</v>
      </c>
      <c r="F29" s="15">
        <f>'Table A1'!F29/'Table A2'!F29*100</f>
        <v>32.040114193690066</v>
      </c>
      <c r="G29" s="15">
        <f>'Table A1'!G29/'Table A2'!G29*100</f>
        <v>51.160246894288619</v>
      </c>
      <c r="H29" s="15">
        <f>'Table A1'!H29/'Table A2'!H29*100</f>
        <v>65.373572385631334</v>
      </c>
      <c r="I29" s="15">
        <f>'Table A1'!I29/'Table A2'!I29*100</f>
        <v>68.871464951078949</v>
      </c>
      <c r="J29" s="15">
        <f>'Table A1'!J29/'Table A2'!J29*100</f>
        <v>59.766095281774923</v>
      </c>
      <c r="K29" s="15">
        <f>'Table A1'!K29/'Table A2'!K29*100</f>
        <v>51.002905614396852</v>
      </c>
      <c r="L29" s="15">
        <f>'Table A1'!L29/'Table A2'!L29*100</f>
        <v>67.474261759447629</v>
      </c>
      <c r="M29" s="15">
        <f>'Table A1'!M29/'Table A2'!M29*100</f>
        <v>43.044390073400905</v>
      </c>
      <c r="N29" s="15">
        <f>'Table A1'!N29/'Table A2'!N29*100</f>
        <v>72.483221476510067</v>
      </c>
      <c r="O29" s="15">
        <f>'Table A1'!O29/'Table A2'!O29*100</f>
        <v>60.505621628647553</v>
      </c>
      <c r="Q29" s="15">
        <f>'Table A1'!Q29/'Table A2'!Q29*100</f>
        <v>56.823469903894797</v>
      </c>
      <c r="R29" s="15">
        <f>'Table A1'!R29/'Table A2'!R29*100</f>
        <v>90.539325842696627</v>
      </c>
      <c r="S29" s="15">
        <f>'Table A1'!S29/'Table A2'!S29*100</f>
        <v>62.321769394857981</v>
      </c>
      <c r="T29" s="15">
        <f>'Table A1'!T29/'Table A2'!T29*100</f>
        <v>69.739168877099914</v>
      </c>
      <c r="V29" s="15">
        <f>'Table A1'!V29/'Table A2'!V29*100</f>
        <v>52.265973254086184</v>
      </c>
      <c r="W29" s="15">
        <f>'Table A1'!W29/'Table A2'!W29*100</f>
        <v>62.846194042849682</v>
      </c>
      <c r="X29" s="15">
        <f>'Table A1'!X29/'Table A2'!X29*100</f>
        <v>37.228160707703651</v>
      </c>
      <c r="Y29" s="15">
        <f>'Table A1'!Y29/'Table A2'!Y29*100</f>
        <v>113.24769169008431</v>
      </c>
      <c r="Z29" s="15">
        <f>'Table A1'!Z29/'Table A2'!Z29*100</f>
        <v>73.584612998293778</v>
      </c>
      <c r="AA29" s="15">
        <f>'Table A1'!AA29/'Table A2'!AA29*100</f>
        <v>60.089525514771715</v>
      </c>
      <c r="AC29" s="15">
        <f>'Table A4'!B29/'Table A2'!B29*100</f>
        <v>79.428241884989291</v>
      </c>
      <c r="AD29" s="15">
        <f>'Table A4'!C29/'Table A2'!C29*100</f>
        <v>100.93984453292164</v>
      </c>
      <c r="AE29" s="15">
        <f>'Table A4'!D29/'Table A2'!D29*100</f>
        <v>68.33439693682196</v>
      </c>
      <c r="AF29" s="15">
        <f>'Table A4'!E29/'Table A2'!E29*100</f>
        <v>114.13674679987511</v>
      </c>
      <c r="AG29" s="15">
        <f>'Table A4'!F29/'Table A2'!F29*100</f>
        <v>69.409267257155392</v>
      </c>
      <c r="AH29" s="15">
        <f>'Table A4'!G29/'Table A2'!G29*100</f>
        <v>93.624501914212061</v>
      </c>
      <c r="AI29" s="15">
        <f>'Table A4'!H29/'Table A2'!H29*100</f>
        <v>70.40132712307792</v>
      </c>
      <c r="AJ29" s="15">
        <f>'Table A4'!I29/'Table A2'!I29*100</f>
        <v>88.332663181879113</v>
      </c>
      <c r="AK29" s="15">
        <f>'Table A4'!J29/'Table A2'!J29*100</f>
        <v>88.419423264346719</v>
      </c>
      <c r="AL29" s="15">
        <f>'Table A4'!K29/'Table A2'!K29*100</f>
        <v>88.504077233105264</v>
      </c>
      <c r="AM29" s="15">
        <f>'Table A4'!L29/'Table A2'!L29*100</f>
        <v>81.505455890512309</v>
      </c>
      <c r="AN29" s="15">
        <f>'Table A4'!M29/'Table A2'!M29*100</f>
        <v>71.8629849702901</v>
      </c>
      <c r="AO29" s="15">
        <f>'Table A4'!N29/'Table A2'!N29*100</f>
        <v>79.005132254243975</v>
      </c>
      <c r="AP29" s="15">
        <f>'Table A4'!O29/'Table A2'!O29*100</f>
        <v>78.884772860206667</v>
      </c>
      <c r="AR29" s="15">
        <f>'Table A4'!Q29/'Table A2'!Q29*100</f>
        <v>42.943854324734453</v>
      </c>
      <c r="AS29" s="15">
        <f>'Table A4'!R29/'Table A2'!R29*100</f>
        <v>72.168539325842701</v>
      </c>
      <c r="AT29" s="15">
        <f>'Table A4'!S29/'Table A2'!S29*100</f>
        <v>61.984955652857309</v>
      </c>
      <c r="AU29" s="15">
        <f>'Table A4'!T29/'Table A2'!T29*100</f>
        <v>62.400530503978779</v>
      </c>
      <c r="AW29" s="15">
        <f>'Table A4'!V29/'Table A2'!V29*100</f>
        <v>40.30460624071322</v>
      </c>
      <c r="AX29" s="15">
        <f>'Table A4'!W29/'Table A2'!W29*100</f>
        <v>73.610869186552861</v>
      </c>
      <c r="AY29" s="15">
        <f>'Table A4'!X29/'Table A2'!X29*100</f>
        <v>156.65315149281238</v>
      </c>
      <c r="AZ29" s="15">
        <f>'Table A4'!Y29/'Table A2'!Y29*100</f>
        <v>96.266559614612603</v>
      </c>
      <c r="BA29" s="15">
        <f>'Table A4'!Z29/'Table A2'!Z29*100</f>
        <v>216.1935784085621</v>
      </c>
      <c r="BB29" s="15">
        <f>'Table A4'!AA29/'Table A2'!AA29*100</f>
        <v>92.103849597135181</v>
      </c>
    </row>
    <row r="30" spans="1:54" x14ac:dyDescent="0.3">
      <c r="A30" s="13">
        <v>1994</v>
      </c>
      <c r="B30" s="15">
        <f>'Table A1'!B30/'Table A2'!B30*100</f>
        <v>76.79279576999339</v>
      </c>
      <c r="C30" s="15">
        <f>'Table A1'!C30/'Table A2'!C30*100</f>
        <v>62.236702127659569</v>
      </c>
      <c r="D30" s="15">
        <f>'Table A1'!D30/'Table A2'!D30*100</f>
        <v>78.867260930204353</v>
      </c>
      <c r="E30" s="15">
        <f>'Table A1'!E30/'Table A2'!E30*100</f>
        <v>91.554530308855561</v>
      </c>
      <c r="F30" s="15">
        <f>'Table A1'!F30/'Table A2'!F30*100</f>
        <v>35.541239101921143</v>
      </c>
      <c r="G30" s="15">
        <f>'Table A1'!G30/'Table A2'!G30*100</f>
        <v>56.77344972412088</v>
      </c>
      <c r="H30" s="15">
        <f>'Table A1'!H30/'Table A2'!H30*100</f>
        <v>68.250727058969119</v>
      </c>
      <c r="I30" s="15">
        <f>'Table A1'!I30/'Table A2'!I30*100</f>
        <v>68.702339829238085</v>
      </c>
      <c r="J30" s="15">
        <f>'Table A1'!J30/'Table A2'!J30*100</f>
        <v>65.508975359571863</v>
      </c>
      <c r="K30" s="15">
        <f>'Table A1'!K30/'Table A2'!K30*100</f>
        <v>55.115060378218274</v>
      </c>
      <c r="L30" s="15">
        <f>'Table A1'!L30/'Table A2'!L30*100</f>
        <v>71.958788480635548</v>
      </c>
      <c r="M30" s="15">
        <f>'Table A1'!M30/'Table A2'!M30*100</f>
        <v>45.245726495726494</v>
      </c>
      <c r="N30" s="15">
        <f>'Table A1'!N30/'Table A2'!N30*100</f>
        <v>72.875743207646565</v>
      </c>
      <c r="O30" s="15">
        <f>'Table A1'!O30/'Table A2'!O30*100</f>
        <v>62.418384329791323</v>
      </c>
      <c r="Q30" s="15">
        <f>'Table A1'!Q30/'Table A2'!Q30*100</f>
        <v>61.31799163179916</v>
      </c>
      <c r="R30" s="15">
        <f>'Table A1'!R30/'Table A2'!R30*100</f>
        <v>91.458536057952216</v>
      </c>
      <c r="S30" s="15">
        <f>'Table A1'!S30/'Table A2'!S30*100</f>
        <v>64.36363636363636</v>
      </c>
      <c r="T30" s="15">
        <f>'Table A1'!T30/'Table A2'!T30*100</f>
        <v>72.068740482923658</v>
      </c>
      <c r="V30" s="15">
        <f>'Table A1'!V30/'Table A2'!V30*100</f>
        <v>53.38033261026753</v>
      </c>
      <c r="W30" s="15">
        <f>'Table A1'!W30/'Table A2'!W30*100</f>
        <v>64.24817765723003</v>
      </c>
      <c r="X30" s="15">
        <f>'Table A1'!X30/'Table A2'!X30*100</f>
        <v>38.055805580558058</v>
      </c>
      <c r="Y30" s="15">
        <f>'Table A1'!Y30/'Table A2'!Y30*100</f>
        <v>115.13967571791366</v>
      </c>
      <c r="Z30" s="15">
        <f>'Table A1'!Z30/'Table A2'!Z30*100</f>
        <v>74.728260869565219</v>
      </c>
      <c r="AA30" s="15">
        <f>'Table A1'!AA30/'Table A2'!AA30*100</f>
        <v>61.29313349599164</v>
      </c>
      <c r="AC30" s="15">
        <f>'Table A4'!B30/'Table A2'!B30*100</f>
        <v>80.6510244547257</v>
      </c>
      <c r="AD30" s="15">
        <f>'Table A4'!C30/'Table A2'!C30*100</f>
        <v>95.763297872340431</v>
      </c>
      <c r="AE30" s="15">
        <f>'Table A4'!D30/'Table A2'!D30*100</f>
        <v>66.199745315626714</v>
      </c>
      <c r="AF30" s="15">
        <f>'Table A4'!E30/'Table A2'!E30*100</f>
        <v>113.93694732795079</v>
      </c>
      <c r="AG30" s="15">
        <f>'Table A4'!F30/'Table A2'!F30*100</f>
        <v>72.82231309312553</v>
      </c>
      <c r="AH30" s="15">
        <f>'Table A4'!G30/'Table A2'!G30*100</f>
        <v>101.43292431853743</v>
      </c>
      <c r="AI30" s="15">
        <f>'Table A4'!H30/'Table A2'!H30*100</f>
        <v>68.188849699894803</v>
      </c>
      <c r="AJ30" s="15">
        <f>'Table A4'!I30/'Table A2'!I30*100</f>
        <v>85.609072541224009</v>
      </c>
      <c r="AK30" s="15">
        <f>'Table A4'!J30/'Table A2'!J30*100</f>
        <v>88.538298584011599</v>
      </c>
      <c r="AL30" s="15">
        <f>'Table A4'!K30/'Table A2'!K30*100</f>
        <v>83.791296422875376</v>
      </c>
      <c r="AM30" s="15">
        <f>'Table A4'!L30/'Table A2'!L30*100</f>
        <v>80.610724925521353</v>
      </c>
      <c r="AN30" s="15">
        <f>'Table A4'!M30/'Table A2'!M30*100</f>
        <v>73.014601139601155</v>
      </c>
      <c r="AO30" s="15">
        <f>'Table A4'!N30/'Table A2'!N30*100</f>
        <v>78.031158275005652</v>
      </c>
      <c r="AP30" s="15">
        <f>'Table A4'!O30/'Table A2'!O30*100</f>
        <v>77.877352451670717</v>
      </c>
      <c r="AR30" s="15">
        <f>'Table A4'!Q30/'Table A2'!Q30*100</f>
        <v>46.47489539748954</v>
      </c>
      <c r="AS30" s="15">
        <f>'Table A4'!R30/'Table A2'!R30*100</f>
        <v>70.515731430424907</v>
      </c>
      <c r="AT30" s="15">
        <f>'Table A4'!S30/'Table A2'!S30*100</f>
        <v>62.523415977961442</v>
      </c>
      <c r="AU30" s="15">
        <f>'Table A4'!T30/'Table A2'!T30*100</f>
        <v>62.975853817707204</v>
      </c>
      <c r="AW30" s="15">
        <f>'Table A4'!V30/'Table A2'!V30*100</f>
        <v>38.286334056399127</v>
      </c>
      <c r="AX30" s="15">
        <f>'Table A4'!W30/'Table A2'!W30*100</f>
        <v>81.759620274622819</v>
      </c>
      <c r="AY30" s="15">
        <f>'Table A4'!X30/'Table A2'!X30*100</f>
        <v>152.45724572457246</v>
      </c>
      <c r="AZ30" s="15">
        <f>'Table A4'!Y30/'Table A2'!Y30*100</f>
        <v>93.592498534870089</v>
      </c>
      <c r="BA30" s="15">
        <f>'Table A4'!Z30/'Table A2'!Z30*100</f>
        <v>224.06400966183574</v>
      </c>
      <c r="BB30" s="15">
        <f>'Table A4'!AA30/'Table A2'!AA30*100</f>
        <v>91.965841756709651</v>
      </c>
    </row>
    <row r="31" spans="1:54" x14ac:dyDescent="0.3">
      <c r="A31" s="13">
        <v>1995</v>
      </c>
      <c r="B31" s="15">
        <f>'Table A1'!B31/'Table A2'!B31*100</f>
        <v>76.418558077436586</v>
      </c>
      <c r="C31" s="15">
        <f>'Table A1'!C31/'Table A2'!C31*100</f>
        <v>62.432856788695155</v>
      </c>
      <c r="D31" s="15">
        <f>'Table A1'!D31/'Table A2'!D31*100</f>
        <v>77.907257577587245</v>
      </c>
      <c r="E31" s="15">
        <f>'Table A1'!E31/'Table A2'!E31*100</f>
        <v>113.39069642376984</v>
      </c>
      <c r="F31" s="15">
        <f>'Table A1'!F31/'Table A2'!F31*100</f>
        <v>34.898797089966145</v>
      </c>
      <c r="G31" s="15">
        <f>'Table A1'!G31/'Table A2'!G31*100</f>
        <v>64.286347910937636</v>
      </c>
      <c r="H31" s="15">
        <f>'Table A1'!H31/'Table A2'!H31*100</f>
        <v>65.577264653641208</v>
      </c>
      <c r="I31" s="15">
        <f>'Table A1'!I31/'Table A2'!I31*100</f>
        <v>68.348363498770254</v>
      </c>
      <c r="J31" s="15">
        <f>'Table A1'!J31/'Table A2'!J31*100</f>
        <v>61.357104583759558</v>
      </c>
      <c r="K31" s="15">
        <f>'Table A1'!K31/'Table A2'!K31*100</f>
        <v>60.231496729873427</v>
      </c>
      <c r="L31" s="15">
        <f>'Table A1'!L31/'Table A2'!L31*100</f>
        <v>68.511237603427034</v>
      </c>
      <c r="M31" s="15">
        <f>'Table A1'!M31/'Table A2'!M31*100</f>
        <v>42.249215005784166</v>
      </c>
      <c r="N31" s="15">
        <f>'Table A1'!N31/'Table A2'!N31*100</f>
        <v>70.987161819104955</v>
      </c>
      <c r="O31" s="15">
        <f>'Table A1'!O31/'Table A2'!O31*100</f>
        <v>61.615030484011449</v>
      </c>
      <c r="Q31" s="15">
        <f>'Table A1'!Q31/'Table A2'!Q31*100</f>
        <v>63.1533939070016</v>
      </c>
      <c r="R31" s="15">
        <f>'Table A1'!R31/'Table A2'!R31*100</f>
        <v>90.650750052820626</v>
      </c>
      <c r="S31" s="15">
        <f>'Table A1'!S31/'Table A2'!S31*100</f>
        <v>65.43631555751432</v>
      </c>
      <c r="T31" s="15">
        <f>'Table A1'!T31/'Table A2'!T31*100</f>
        <v>72.880988510730532</v>
      </c>
      <c r="V31" s="15">
        <f>'Table A1'!V31/'Table A2'!V31*100</f>
        <v>52.72884283246978</v>
      </c>
      <c r="W31" s="15">
        <f>'Table A1'!W31/'Table A2'!W31*100</f>
        <v>63.077418316433274</v>
      </c>
      <c r="X31" s="15">
        <f>'Table A1'!X31/'Table A2'!X31*100</f>
        <v>41.27852159155195</v>
      </c>
      <c r="Y31" s="15">
        <f>'Table A1'!Y31/'Table A2'!Y31*100</f>
        <v>116.78174146528578</v>
      </c>
      <c r="Z31" s="15">
        <f>'Table A1'!Z31/'Table A2'!Z31*100</f>
        <v>75.554569653948533</v>
      </c>
      <c r="AA31" s="15">
        <f>'Table A1'!AA31/'Table A2'!AA31*100</f>
        <v>61.016949152542367</v>
      </c>
      <c r="AC31" s="15">
        <f>'Table A4'!B31/'Table A2'!B31*100</f>
        <v>82.5016688918558</v>
      </c>
      <c r="AD31" s="15">
        <f>'Table A4'!C31/'Table A2'!C31*100</f>
        <v>97.399663939619316</v>
      </c>
      <c r="AE31" s="15">
        <f>'Table A4'!D31/'Table A2'!D31*100</f>
        <v>67.938654751841568</v>
      </c>
      <c r="AF31" s="15">
        <f>'Table A4'!E31/'Table A2'!E31*100</f>
        <v>115.95186878193064</v>
      </c>
      <c r="AG31" s="15">
        <f>'Table A4'!F31/'Table A2'!F31*100</f>
        <v>67.208096232802703</v>
      </c>
      <c r="AH31" s="15">
        <f>'Table A4'!G31/'Table A2'!G31*100</f>
        <v>110.87554333362901</v>
      </c>
      <c r="AI31" s="15">
        <f>'Table A4'!H31/'Table A2'!H31*100</f>
        <v>66.09828300769685</v>
      </c>
      <c r="AJ31" s="15">
        <f>'Table A4'!I31/'Table A2'!I31*100</f>
        <v>83.414264993378325</v>
      </c>
      <c r="AK31" s="15">
        <f>'Table A4'!J31/'Table A2'!J31*100</f>
        <v>80.64688976569731</v>
      </c>
      <c r="AL31" s="15">
        <f>'Table A4'!K31/'Table A2'!K31*100</f>
        <v>85.258551733872849</v>
      </c>
      <c r="AM31" s="15">
        <f>'Table A4'!L31/'Table A2'!L31*100</f>
        <v>75.922774485065432</v>
      </c>
      <c r="AN31" s="15">
        <f>'Table A4'!M31/'Table A2'!M31*100</f>
        <v>68.00528838208561</v>
      </c>
      <c r="AO31" s="15">
        <f>'Table A4'!N31/'Table A2'!N31*100</f>
        <v>75.85406542395009</v>
      </c>
      <c r="AP31" s="15">
        <f>'Table A4'!O31/'Table A2'!O31*100</f>
        <v>76.147816349384101</v>
      </c>
      <c r="AR31" s="15">
        <f>'Table A4'!Q31/'Table A2'!Q31*100</f>
        <v>48.989845002672368</v>
      </c>
      <c r="AS31" s="15">
        <f>'Table A4'!R31/'Table A2'!R31*100</f>
        <v>71.540249313331927</v>
      </c>
      <c r="AT31" s="15">
        <f>'Table A4'!S31/'Table A2'!S31*100</f>
        <v>64.786249449096516</v>
      </c>
      <c r="AU31" s="15">
        <f>'Table A4'!T31/'Table A2'!T31*100</f>
        <v>65.044439627140676</v>
      </c>
      <c r="AW31" s="15">
        <f>'Table A4'!V31/'Table A2'!V31*100</f>
        <v>35.509499136442138</v>
      </c>
      <c r="AX31" s="15">
        <f>'Table A4'!W31/'Table A2'!W31*100</f>
        <v>81.764043135361334</v>
      </c>
      <c r="AY31" s="15">
        <f>'Table A4'!X31/'Table A2'!X31*100</f>
        <v>166.90552517442958</v>
      </c>
      <c r="AZ31" s="15">
        <f>'Table A4'!Y31/'Table A2'!Y31*100</f>
        <v>86.555427694668211</v>
      </c>
      <c r="BA31" s="15">
        <f>'Table A4'!Z31/'Table A2'!Z31*100</f>
        <v>173.51375332741793</v>
      </c>
      <c r="BB31" s="15">
        <f>'Table A4'!AA31/'Table A2'!AA31*100</f>
        <v>88.571908038261455</v>
      </c>
    </row>
    <row r="32" spans="1:54" x14ac:dyDescent="0.3">
      <c r="A32" s="13">
        <v>1996</v>
      </c>
      <c r="B32" s="15">
        <f>'Table A1'!B32/'Table A2'!B32*100</f>
        <v>76.987931889568515</v>
      </c>
      <c r="C32" s="15">
        <f>'Table A1'!C32/'Table A2'!C32*100</f>
        <v>61.727607906190215</v>
      </c>
      <c r="D32" s="15">
        <f>'Table A1'!D32/'Table A2'!D32*100</f>
        <v>76.54567453115547</v>
      </c>
      <c r="E32" s="15">
        <f>'Table A1'!E32/'Table A2'!E32*100</f>
        <v>104.37433722163307</v>
      </c>
      <c r="F32" s="15">
        <f>'Table A1'!F32/'Table A2'!F32*100</f>
        <v>35.156672556160537</v>
      </c>
      <c r="G32" s="15">
        <f>'Table A1'!G32/'Table A2'!G32*100</f>
        <v>66.929639482616267</v>
      </c>
      <c r="H32" s="15">
        <f>'Table A1'!H32/'Table A2'!H32*100</f>
        <v>63.064112269259887</v>
      </c>
      <c r="I32" s="15">
        <f>'Table A1'!I32/'Table A2'!I32*100</f>
        <v>66.830920850015403</v>
      </c>
      <c r="J32" s="15">
        <f>'Table A1'!J32/'Table A2'!J32*100</f>
        <v>61.98633342694</v>
      </c>
      <c r="K32" s="15">
        <f>'Table A1'!K32/'Table A2'!K32*100</f>
        <v>57.187163471893165</v>
      </c>
      <c r="L32" s="15">
        <f>'Table A1'!L32/'Table A2'!L32*100</f>
        <v>66.508560851457659</v>
      </c>
      <c r="M32" s="15">
        <f>'Table A1'!M32/'Table A2'!M32*100</f>
        <v>43.741997439180537</v>
      </c>
      <c r="N32" s="15">
        <f>'Table A1'!N32/'Table A2'!N32*100</f>
        <v>70.952010742808682</v>
      </c>
      <c r="O32" s="15">
        <f>'Table A1'!O32/'Table A2'!O32*100</f>
        <v>61.055399290693416</v>
      </c>
      <c r="Q32" s="15">
        <f>'Table A1'!Q32/'Table A2'!Q32*100</f>
        <v>64.792676359719977</v>
      </c>
      <c r="R32" s="15">
        <f>'Table A1'!R32/'Table A2'!R32*100</f>
        <v>92.44767013779321</v>
      </c>
      <c r="S32" s="15">
        <f>'Table A1'!S32/'Table A2'!S32*100</f>
        <v>68.119342943345629</v>
      </c>
      <c r="T32" s="15">
        <f>'Table A1'!T32/'Table A2'!T32*100</f>
        <v>75.237575095576176</v>
      </c>
      <c r="V32" s="15">
        <f>'Table A1'!V32/'Table A2'!V32*100</f>
        <v>54.476843910806181</v>
      </c>
      <c r="W32" s="15">
        <f>'Table A1'!W32/'Table A2'!W32*100</f>
        <v>65.484026328463642</v>
      </c>
      <c r="X32" s="15">
        <f>'Table A1'!X32/'Table A2'!X32*100</f>
        <v>38.991769547325099</v>
      </c>
      <c r="Y32" s="15">
        <f>'Table A1'!Y32/'Table A2'!Y32*100</f>
        <v>114.04301463943611</v>
      </c>
      <c r="Z32" s="15">
        <f>'Table A1'!Z32/'Table A2'!Z32*100</f>
        <v>76.264591439688729</v>
      </c>
      <c r="AA32" s="15">
        <f>'Table A1'!AA32/'Table A2'!AA32*100</f>
        <v>62.431851974227648</v>
      </c>
      <c r="AC32" s="15">
        <f>'Table A4'!B32/'Table A2'!B32*100</f>
        <v>82.435113241858161</v>
      </c>
      <c r="AD32" s="15">
        <f>'Table A4'!C32/'Table A2'!C32*100</f>
        <v>96.737171845978978</v>
      </c>
      <c r="AE32" s="15">
        <f>'Table A4'!D32/'Table A2'!D32*100</f>
        <v>69.237749546279488</v>
      </c>
      <c r="AF32" s="15">
        <f>'Table A4'!E32/'Table A2'!E32*100</f>
        <v>110.9822375397667</v>
      </c>
      <c r="AG32" s="15">
        <f>'Table A4'!F32/'Table A2'!F32*100</f>
        <v>67.475570619839189</v>
      </c>
      <c r="AH32" s="15">
        <f>'Table A4'!G32/'Table A2'!G32*100</f>
        <v>112.83368498302909</v>
      </c>
      <c r="AI32" s="15">
        <f>'Table A4'!H32/'Table A2'!H32*100</f>
        <v>67.582833517731331</v>
      </c>
      <c r="AJ32" s="15">
        <f>'Table A4'!I32/'Table A2'!I32*100</f>
        <v>82.297505389590398</v>
      </c>
      <c r="AK32" s="15">
        <f>'Table A4'!J32/'Table A2'!J32*100</f>
        <v>80.754469718243939</v>
      </c>
      <c r="AL32" s="15">
        <f>'Table A4'!K32/'Table A2'!K32*100</f>
        <v>77.966831789791087</v>
      </c>
      <c r="AM32" s="15">
        <f>'Table A4'!L32/'Table A2'!L32*100</f>
        <v>75.202452568255424</v>
      </c>
      <c r="AN32" s="15">
        <f>'Table A4'!M32/'Table A2'!M32*100</f>
        <v>67.253521126760575</v>
      </c>
      <c r="AO32" s="15">
        <f>'Table A4'!N32/'Table A2'!N32*100</f>
        <v>74.95936108558908</v>
      </c>
      <c r="AP32" s="15">
        <f>'Table A4'!O32/'Table A2'!O32*100</f>
        <v>75.724593371652205</v>
      </c>
      <c r="AR32" s="15">
        <f>'Table A4'!Q32/'Table A2'!Q32*100</f>
        <v>51.25471190091546</v>
      </c>
      <c r="AS32" s="15">
        <f>'Table A4'!R32/'Table A2'!R32*100</f>
        <v>73.703586830756279</v>
      </c>
      <c r="AT32" s="15">
        <f>'Table A4'!S32/'Table A2'!S32*100</f>
        <v>68.365180467091307</v>
      </c>
      <c r="AU32" s="15">
        <f>'Table A4'!T32/'Table A2'!T32*100</f>
        <v>68.083014746040419</v>
      </c>
      <c r="AW32" s="15">
        <f>'Table A4'!V32/'Table A2'!V32*100</f>
        <v>36.79245283018868</v>
      </c>
      <c r="AX32" s="15">
        <f>'Table A4'!W32/'Table A2'!W32*100</f>
        <v>73.157810242414513</v>
      </c>
      <c r="AY32" s="15">
        <f>'Table A4'!X32/'Table A2'!X32*100</f>
        <v>165.53497942386832</v>
      </c>
      <c r="AZ32" s="15">
        <f>'Table A4'!Y32/'Table A2'!Y32*100</f>
        <v>82.577263690583763</v>
      </c>
      <c r="BA32" s="15">
        <f>'Table A4'!Z32/'Table A2'!Z32*100</f>
        <v>141.66306384205217</v>
      </c>
      <c r="BB32" s="15">
        <f>'Table A4'!AA32/'Table A2'!AA32*100</f>
        <v>88.617214604328439</v>
      </c>
    </row>
    <row r="33" spans="1:54" x14ac:dyDescent="0.3">
      <c r="A33" s="13">
        <v>1997</v>
      </c>
      <c r="B33" s="15">
        <f>'Table A1'!B33/'Table A2'!B33*100</f>
        <v>76.302292033979796</v>
      </c>
      <c r="C33" s="15">
        <f>'Table A1'!C33/'Table A2'!C33*100</f>
        <v>61.179778408774567</v>
      </c>
      <c r="D33" s="15">
        <f>'Table A1'!D33/'Table A2'!D33*100</f>
        <v>77.384898710865556</v>
      </c>
      <c r="E33" s="15">
        <f>'Table A1'!E33/'Table A2'!E33*100</f>
        <v>116.65830406422479</v>
      </c>
      <c r="F33" s="15">
        <f>'Table A1'!F33/'Table A2'!F33*100</f>
        <v>37.642728365384613</v>
      </c>
      <c r="G33" s="15">
        <f>'Table A1'!G33/'Table A2'!G33*100</f>
        <v>62.310307654034325</v>
      </c>
      <c r="H33" s="15">
        <f>'Table A1'!H33/'Table A2'!H33*100</f>
        <v>62.63948986563426</v>
      </c>
      <c r="I33" s="15">
        <f>'Table A1'!I33/'Table A2'!I33*100</f>
        <v>69.958275382475648</v>
      </c>
      <c r="J33" s="15">
        <f>'Table A1'!J33/'Table A2'!J33*100</f>
        <v>64.221394559426699</v>
      </c>
      <c r="K33" s="15">
        <f>'Table A1'!K33/'Table A2'!K33*100</f>
        <v>61.469802002627873</v>
      </c>
      <c r="L33" s="15">
        <f>'Table A1'!L33/'Table A2'!L33*100</f>
        <v>67.303621825023512</v>
      </c>
      <c r="M33" s="15">
        <f>'Table A1'!M33/'Table A2'!M33*100</f>
        <v>45.701971426290996</v>
      </c>
      <c r="N33" s="15">
        <f>'Table A1'!N33/'Table A2'!N33*100</f>
        <v>71.993560128797412</v>
      </c>
      <c r="O33" s="15">
        <f>'Table A1'!O33/'Table A2'!O33*100</f>
        <v>62.176229257240834</v>
      </c>
      <c r="Q33" s="15">
        <f>'Table A1'!Q33/'Table A2'!Q33*100</f>
        <v>64.996822707053596</v>
      </c>
      <c r="R33" s="15">
        <f>'Table A1'!R33/'Table A2'!R33*100</f>
        <v>90.251697962445064</v>
      </c>
      <c r="S33" s="15">
        <f>'Table A1'!S33/'Table A2'!S33*100</f>
        <v>68.227751820058685</v>
      </c>
      <c r="T33" s="15">
        <f>'Table A1'!T33/'Table A2'!T33*100</f>
        <v>74.801901743264651</v>
      </c>
      <c r="V33" s="15">
        <f>'Table A1'!V33/'Table A2'!V33*100</f>
        <v>56.315701651927256</v>
      </c>
      <c r="W33" s="15">
        <f>'Table A1'!W33/'Table A2'!W33*100</f>
        <v>70.942408376963357</v>
      </c>
      <c r="X33" s="15">
        <f>'Table A1'!X33/'Table A2'!X33*100</f>
        <v>39.538855678906913</v>
      </c>
      <c r="Y33" s="15">
        <f>'Table A1'!Y33/'Table A2'!Y33*100</f>
        <v>115.06065857885615</v>
      </c>
      <c r="Z33" s="15">
        <f>'Table A1'!Z33/'Table A2'!Z33*100</f>
        <v>79.117605334089944</v>
      </c>
      <c r="AA33" s="15">
        <f>'Table A1'!AA33/'Table A2'!AA33*100</f>
        <v>65.223759153783561</v>
      </c>
      <c r="AC33" s="15">
        <f>'Table A4'!B33/'Table A2'!B33*100</f>
        <v>80.373457284821299</v>
      </c>
      <c r="AD33" s="15">
        <f>'Table A4'!C33/'Table A2'!C33*100</f>
        <v>94.61889649796781</v>
      </c>
      <c r="AE33" s="15">
        <f>'Table A4'!D33/'Table A2'!D33*100</f>
        <v>71.442602823818291</v>
      </c>
      <c r="AF33" s="15">
        <f>'Table A4'!E33/'Table A2'!E33*100</f>
        <v>114.02050032255752</v>
      </c>
      <c r="AG33" s="15">
        <f>'Table A4'!F33/'Table A2'!F33*100</f>
        <v>68.802584134615387</v>
      </c>
      <c r="AH33" s="15">
        <f>'Table A4'!G33/'Table A2'!G33*100</f>
        <v>100.29023965502944</v>
      </c>
      <c r="AI33" s="15">
        <f>'Table A4'!H33/'Table A2'!H33*100</f>
        <v>67.188567524481897</v>
      </c>
      <c r="AJ33" s="15">
        <f>'Table A4'!I33/'Table A2'!I33*100</f>
        <v>85.352130484258424</v>
      </c>
      <c r="AK33" s="15">
        <f>'Table A4'!J33/'Table A2'!J33*100</f>
        <v>81.198434774409492</v>
      </c>
      <c r="AL33" s="15">
        <f>'Table A4'!K33/'Table A2'!K33*100</f>
        <v>82.08055819854107</v>
      </c>
      <c r="AM33" s="15">
        <f>'Table A4'!L33/'Table A2'!L33*100</f>
        <v>77.933913452492945</v>
      </c>
      <c r="AN33" s="15">
        <f>'Table A4'!M33/'Table A2'!M33*100</f>
        <v>68.792401628222521</v>
      </c>
      <c r="AO33" s="15">
        <f>'Table A4'!N33/'Table A2'!N33*100</f>
        <v>77.09645807083858</v>
      </c>
      <c r="AP33" s="15">
        <f>'Table A4'!O33/'Table A2'!O33*100</f>
        <v>76.204763945869814</v>
      </c>
      <c r="AR33" s="15">
        <f>'Table A4'!Q33/'Table A2'!Q33*100</f>
        <v>53.876297394619776</v>
      </c>
      <c r="AS33" s="15">
        <f>'Table A4'!R33/'Table A2'!R33*100</f>
        <v>73.002397123451857</v>
      </c>
      <c r="AT33" s="15">
        <f>'Table A4'!S33/'Table A2'!S33*100</f>
        <v>69.607736607627942</v>
      </c>
      <c r="AU33" s="15">
        <f>'Table A4'!T33/'Table A2'!T33*100</f>
        <v>68.980454305335442</v>
      </c>
      <c r="AW33" s="15">
        <f>'Table A4'!V33/'Table A2'!V33*100</f>
        <v>40.547305189387622</v>
      </c>
      <c r="AX33" s="15">
        <f>'Table A4'!W33/'Table A2'!W33*100</f>
        <v>76.930628272251326</v>
      </c>
      <c r="AY33" s="15">
        <f>'Table A4'!X33/'Table A2'!X33*100</f>
        <v>166.28522630230574</v>
      </c>
      <c r="AZ33" s="15">
        <f>'Table A4'!Y33/'Table A2'!Y33*100</f>
        <v>81.421143847486988</v>
      </c>
      <c r="BA33" s="15">
        <f>'Table A4'!Z33/'Table A2'!Z33*100</f>
        <v>119.52049936161157</v>
      </c>
      <c r="BB33" s="15">
        <f>'Table A4'!AA33/'Table A2'!AA33*100</f>
        <v>89.536208299430427</v>
      </c>
    </row>
    <row r="34" spans="1:54" x14ac:dyDescent="0.3">
      <c r="A34" s="13">
        <v>1998</v>
      </c>
      <c r="B34" s="15">
        <f>'Table A1'!B34/'Table A2'!B34*100</f>
        <v>76.342349616471537</v>
      </c>
      <c r="C34" s="15">
        <f>'Table A1'!C34/'Table A2'!C34*100</f>
        <v>57.55072252225952</v>
      </c>
      <c r="D34" s="15">
        <f>'Table A1'!D34/'Table A2'!D34*100</f>
        <v>76.22450865627502</v>
      </c>
      <c r="E34" s="15">
        <f>'Table A1'!E34/'Table A2'!E34*100</f>
        <v>110.55340148043709</v>
      </c>
      <c r="F34" s="15">
        <f>'Table A1'!F34/'Table A2'!F34*100</f>
        <v>37.453392990305744</v>
      </c>
      <c r="G34" s="15">
        <f>'Table A1'!G34/'Table A2'!G34*100</f>
        <v>62.975834478299518</v>
      </c>
      <c r="H34" s="15">
        <f>'Table A1'!H34/'Table A2'!H34*100</f>
        <v>65.181663438398772</v>
      </c>
      <c r="I34" s="15">
        <f>'Table A1'!I34/'Table A2'!I34*100</f>
        <v>73.524569402228977</v>
      </c>
      <c r="J34" s="15">
        <f>'Table A1'!J34/'Table A2'!J34*100</f>
        <v>62.877225866916589</v>
      </c>
      <c r="K34" s="15">
        <f>'Table A1'!K34/'Table A2'!K34*100</f>
        <v>64.33792521788024</v>
      </c>
      <c r="L34" s="15">
        <f>'Table A1'!L34/'Table A2'!L34*100</f>
        <v>69.387755102040813</v>
      </c>
      <c r="M34" s="15">
        <f>'Table A1'!M34/'Table A2'!M34*100</f>
        <v>46.96851010496632</v>
      </c>
      <c r="N34" s="15">
        <f>'Table A1'!N34/'Table A2'!N34*100</f>
        <v>67.858845970433961</v>
      </c>
      <c r="O34" s="15">
        <f>'Table A1'!O34/'Table A2'!O34*100</f>
        <v>62.63770078158656</v>
      </c>
      <c r="Q34" s="15">
        <f>'Table A1'!Q34/'Table A2'!Q34*100</f>
        <v>60.532311516155758</v>
      </c>
      <c r="R34" s="15">
        <f>'Table A1'!R34/'Table A2'!R34*100</f>
        <v>91.92631785224377</v>
      </c>
      <c r="S34" s="15">
        <f>'Table A1'!S34/'Table A2'!S34*100</f>
        <v>67.954569578600996</v>
      </c>
      <c r="T34" s="15">
        <f>'Table A1'!T34/'Table A2'!T34*100</f>
        <v>74.480620155038764</v>
      </c>
      <c r="V34" s="15">
        <f>'Table A1'!V34/'Table A2'!V34*100</f>
        <v>62.235160925117249</v>
      </c>
      <c r="W34" s="15">
        <f>'Table A1'!W34/'Table A2'!W34*100</f>
        <v>78.888714487521582</v>
      </c>
      <c r="X34" s="15">
        <f>'Table A1'!X34/'Table A2'!X34*100</f>
        <v>48.613403763618358</v>
      </c>
      <c r="Y34" s="15">
        <f>'Table A1'!Y34/'Table A2'!Y34*100</f>
        <v>109.90334068170257</v>
      </c>
      <c r="Z34" s="15">
        <f>'Table A1'!Z34/'Table A2'!Z34*100</f>
        <v>78.87172599059771</v>
      </c>
      <c r="AA34" s="15">
        <f>'Table A1'!AA34/'Table A2'!AA34*100</f>
        <v>70.671267252195733</v>
      </c>
      <c r="AC34" s="15">
        <f>'Table A4'!B34/'Table A2'!B34*100</f>
        <v>82.729107791683489</v>
      </c>
      <c r="AD34" s="15">
        <f>'Table A4'!C34/'Table A2'!C34*100</f>
        <v>96.263319223471029</v>
      </c>
      <c r="AE34" s="15">
        <f>'Table A4'!D34/'Table A2'!D34*100</f>
        <v>73.476680426344657</v>
      </c>
      <c r="AF34" s="15">
        <f>'Table A4'!E34/'Table A2'!E34*100</f>
        <v>107.07084948889671</v>
      </c>
      <c r="AG34" s="15">
        <f>'Table A4'!F34/'Table A2'!F34*100</f>
        <v>66.092468307233403</v>
      </c>
      <c r="AH34" s="15">
        <f>'Table A4'!G34/'Table A2'!G34*100</f>
        <v>95.603329831083812</v>
      </c>
      <c r="AI34" s="15">
        <f>'Table A4'!H34/'Table A2'!H34*100</f>
        <v>70.159065563186005</v>
      </c>
      <c r="AJ34" s="15">
        <f>'Table A4'!I34/'Table A2'!I34*100</f>
        <v>86.790780141843982</v>
      </c>
      <c r="AK34" s="15">
        <f>'Table A4'!J34/'Table A2'!J34*100</f>
        <v>79.156513589503277</v>
      </c>
      <c r="AL34" s="15">
        <f>'Table A4'!K34/'Table A2'!K34*100</f>
        <v>87.123980882766389</v>
      </c>
      <c r="AM34" s="15">
        <f>'Table A4'!L34/'Table A2'!L34*100</f>
        <v>81.010234005625719</v>
      </c>
      <c r="AN34" s="15">
        <f>'Table A4'!M34/'Table A2'!M34*100</f>
        <v>69.363935453548493</v>
      </c>
      <c r="AO34" s="15">
        <f>'Table A4'!N34/'Table A2'!N34*100</f>
        <v>77.961714013216167</v>
      </c>
      <c r="AP34" s="15">
        <f>'Table A4'!O34/'Table A2'!O34*100</f>
        <v>77.013970090467097</v>
      </c>
      <c r="AR34" s="15">
        <f>'Table A4'!Q34/'Table A2'!Q34*100</f>
        <v>57.684341342170676</v>
      </c>
      <c r="AS34" s="15">
        <f>'Table A4'!R34/'Table A2'!R34*100</f>
        <v>76.533411718596895</v>
      </c>
      <c r="AT34" s="15">
        <f>'Table A4'!S34/'Table A2'!S34*100</f>
        <v>72.041184587623405</v>
      </c>
      <c r="AU34" s="15">
        <f>'Table A4'!T34/'Table A2'!T34*100</f>
        <v>71.865633074935403</v>
      </c>
      <c r="AW34" s="15">
        <f>'Table A4'!V34/'Table A2'!V34*100</f>
        <v>46.077955684942587</v>
      </c>
      <c r="AX34" s="15">
        <f>'Table A4'!W34/'Table A2'!W34*100</f>
        <v>78.668968764715103</v>
      </c>
      <c r="AY34" s="15">
        <f>'Table A4'!X34/'Table A2'!X34*100</f>
        <v>154.63849455265765</v>
      </c>
      <c r="AZ34" s="15">
        <f>'Table A4'!Y34/'Table A2'!Y34*100</f>
        <v>81.431236221807694</v>
      </c>
      <c r="BA34" s="15">
        <f>'Table A4'!Z34/'Table A2'!Z34*100</f>
        <v>71.255876427132293</v>
      </c>
      <c r="BB34" s="15">
        <f>'Table A4'!AA34/'Table A2'!AA34*100</f>
        <v>85.868883312421588</v>
      </c>
    </row>
    <row r="35" spans="1:54" x14ac:dyDescent="0.3">
      <c r="A35" s="13">
        <v>1999</v>
      </c>
      <c r="B35" s="15">
        <f>'Table A1'!B35/'Table A2'!B35*100</f>
        <v>78.029613698403509</v>
      </c>
      <c r="C35" s="15">
        <f>'Table A1'!C35/'Table A2'!C35*100</f>
        <v>60.6688695303895</v>
      </c>
      <c r="D35" s="15">
        <f>'Table A1'!D35/'Table A2'!D35*100</f>
        <v>78.728389589006397</v>
      </c>
      <c r="E35" s="15">
        <f>'Table A1'!E35/'Table A2'!E35*100</f>
        <v>104.01410934744268</v>
      </c>
      <c r="F35" s="15">
        <f>'Table A1'!F35/'Table A2'!F35*100</f>
        <v>41.738288342815636</v>
      </c>
      <c r="G35" s="15">
        <f>'Table A1'!G35/'Table A2'!G35*100</f>
        <v>63.807321772639689</v>
      </c>
      <c r="H35" s="15">
        <f>'Table A1'!H35/'Table A2'!H35*100</f>
        <v>67.074707470747072</v>
      </c>
      <c r="I35" s="15">
        <f>'Table A1'!I35/'Table A2'!I35*100</f>
        <v>75.183995717917838</v>
      </c>
      <c r="J35" s="15">
        <f>'Table A1'!J35/'Table A2'!J35*100</f>
        <v>68.418491484184912</v>
      </c>
      <c r="K35" s="15">
        <f>'Table A1'!K35/'Table A2'!K35*100</f>
        <v>68.778081656573562</v>
      </c>
      <c r="L35" s="15">
        <f>'Table A1'!L35/'Table A2'!L35*100</f>
        <v>71.578810698519874</v>
      </c>
      <c r="M35" s="15">
        <f>'Table A1'!M35/'Table A2'!M35*100</f>
        <v>49.421848467696286</v>
      </c>
      <c r="N35" s="15">
        <f>'Table A1'!N35/'Table A2'!N35*100</f>
        <v>74.541795443110757</v>
      </c>
      <c r="O35" s="15">
        <f>'Table A1'!O35/'Table A2'!O35*100</f>
        <v>65.887971089313368</v>
      </c>
      <c r="Q35" s="15">
        <f>'Table A1'!Q35/'Table A2'!Q35*100</f>
        <v>60.995168088824926</v>
      </c>
      <c r="R35" s="15">
        <f>'Table A1'!R35/'Table A2'!R35*100</f>
        <v>87.614105890266174</v>
      </c>
      <c r="S35" s="15">
        <f>'Table A1'!S35/'Table A2'!S35*100</f>
        <v>68.160500260552368</v>
      </c>
      <c r="T35" s="15">
        <f>'Table A1'!T35/'Table A2'!T35*100</f>
        <v>73.356366222944828</v>
      </c>
      <c r="V35" s="15">
        <f>'Table A1'!V35/'Table A2'!V35*100</f>
        <v>63.532675709001239</v>
      </c>
      <c r="W35" s="15">
        <f>'Table A1'!W35/'Table A2'!W35*100</f>
        <v>77.225291589932482</v>
      </c>
      <c r="X35" s="15">
        <f>'Table A1'!X35/'Table A2'!X35*100</f>
        <v>39.341667985440736</v>
      </c>
      <c r="Y35" s="15">
        <f>'Table A1'!Y35/'Table A2'!Y35*100</f>
        <v>114.96654153745716</v>
      </c>
      <c r="Z35" s="15">
        <f>'Table A1'!Z35/'Table A2'!Z35*100</f>
        <v>84.100635455842294</v>
      </c>
      <c r="AA35" s="15">
        <f>'Table A1'!AA35/'Table A2'!AA35*100</f>
        <v>71.210978736238872</v>
      </c>
      <c r="AC35" s="15">
        <f>'Table A4'!B35/'Table A2'!B35*100</f>
        <v>86.103068905616681</v>
      </c>
      <c r="AD35" s="15">
        <f>'Table A4'!C35/'Table A2'!C35*100</f>
        <v>106.4383698808451</v>
      </c>
      <c r="AE35" s="15">
        <f>'Table A4'!D35/'Table A2'!D35*100</f>
        <v>76.461275410043697</v>
      </c>
      <c r="AF35" s="15">
        <f>'Table A4'!E35/'Table A2'!E35*100</f>
        <v>102.47619047619048</v>
      </c>
      <c r="AG35" s="15">
        <f>'Table A4'!F35/'Table A2'!F35*100</f>
        <v>68.910140015333084</v>
      </c>
      <c r="AH35" s="15">
        <f>'Table A4'!G35/'Table A2'!G35*100</f>
        <v>89.633911368015418</v>
      </c>
      <c r="AI35" s="15">
        <f>'Table A4'!H35/'Table A2'!H35*100</f>
        <v>73.057305730573049</v>
      </c>
      <c r="AJ35" s="15">
        <f>'Table A4'!I35/'Table A2'!I35*100</f>
        <v>92.479593202194565</v>
      </c>
      <c r="AK35" s="15">
        <f>'Table A4'!J35/'Table A2'!J35*100</f>
        <v>79.187347931873475</v>
      </c>
      <c r="AL35" s="15">
        <f>'Table A4'!K35/'Table A2'!K35*100</f>
        <v>88.703848407892167</v>
      </c>
      <c r="AM35" s="15">
        <f>'Table A4'!L35/'Table A2'!L35*100</f>
        <v>87.860296027005973</v>
      </c>
      <c r="AN35" s="15">
        <f>'Table A4'!M35/'Table A2'!M35*100</f>
        <v>73.122018274440052</v>
      </c>
      <c r="AO35" s="15">
        <f>'Table A4'!N35/'Table A2'!N35*100</f>
        <v>83.684324013512551</v>
      </c>
      <c r="AP35" s="15">
        <f>'Table A4'!O35/'Table A2'!O35*100</f>
        <v>80.575632421270001</v>
      </c>
      <c r="AR35" s="15">
        <f>'Table A4'!Q35/'Table A2'!Q35*100</f>
        <v>62.629793358692311</v>
      </c>
      <c r="AS35" s="15">
        <f>'Table A4'!R35/'Table A2'!R35*100</f>
        <v>80.465071586432217</v>
      </c>
      <c r="AT35" s="15">
        <f>'Table A4'!S35/'Table A2'!S35*100</f>
        <v>74.194893173527873</v>
      </c>
      <c r="AU35" s="15">
        <f>'Table A4'!T35/'Table A2'!T35*100</f>
        <v>74.829793720150391</v>
      </c>
      <c r="AW35" s="15">
        <f>'Table A4'!V35/'Table A2'!V35*100</f>
        <v>51.340937114673245</v>
      </c>
      <c r="AX35" s="15">
        <f>'Table A4'!W35/'Table A2'!W35*100</f>
        <v>77.977286678944154</v>
      </c>
      <c r="AY35" s="15">
        <f>'Table A4'!X35/'Table A2'!X35*100</f>
        <v>145.1811995568919</v>
      </c>
      <c r="AZ35" s="15">
        <f>'Table A4'!Y35/'Table A2'!Y35*100</f>
        <v>83.499265545944169</v>
      </c>
      <c r="BA35" s="15">
        <f>'Table A4'!Z35/'Table A2'!Z35*100</f>
        <v>48.333549474776298</v>
      </c>
      <c r="BB35" s="15">
        <f>'Table A4'!AA35/'Table A2'!AA35*100</f>
        <v>83.290604735334028</v>
      </c>
    </row>
    <row r="36" spans="1:54" x14ac:dyDescent="0.3">
      <c r="A36" s="13">
        <v>2000</v>
      </c>
      <c r="B36" s="15">
        <f>'Table A1'!B36/'Table A2'!B36*100</f>
        <v>79.911849466011191</v>
      </c>
      <c r="C36" s="15">
        <f>'Table A1'!C36/'Table A2'!C36*100</f>
        <v>65.843359988042749</v>
      </c>
      <c r="D36" s="15">
        <f>'Table A1'!D36/'Table A2'!D36*100</f>
        <v>82.368421052631575</v>
      </c>
      <c r="E36" s="15">
        <f>'Table A1'!E36/'Table A2'!E36*100</f>
        <v>113.86297599021258</v>
      </c>
      <c r="F36" s="15">
        <f>'Table A1'!F36/'Table A2'!F36*100</f>
        <v>47.608888888888892</v>
      </c>
      <c r="G36" s="15">
        <f>'Table A1'!G36/'Table A2'!G36*100</f>
        <v>67.327041572420242</v>
      </c>
      <c r="H36" s="15">
        <f>'Table A1'!H36/'Table A2'!H36*100</f>
        <v>70.234954139967329</v>
      </c>
      <c r="I36" s="15">
        <f>'Table A1'!I36/'Table A2'!I36*100</f>
        <v>79.367605341451593</v>
      </c>
      <c r="J36" s="15">
        <f>'Table A1'!J36/'Table A2'!J36*100</f>
        <v>80.702878548895896</v>
      </c>
      <c r="K36" s="15">
        <f>'Table A1'!K36/'Table A2'!K36*100</f>
        <v>69.184361788038572</v>
      </c>
      <c r="L36" s="15">
        <f>'Table A1'!L36/'Table A2'!L36*100</f>
        <v>74.099946265448679</v>
      </c>
      <c r="M36" s="15">
        <f>'Table A1'!M36/'Table A2'!M36*100</f>
        <v>50.97888347439514</v>
      </c>
      <c r="N36" s="15">
        <f>'Table A1'!N36/'Table A2'!N36*100</f>
        <v>77.886034839090641</v>
      </c>
      <c r="O36" s="15">
        <f>'Table A1'!O36/'Table A2'!O36*100</f>
        <v>69.805870894068647</v>
      </c>
      <c r="Q36" s="15">
        <f>'Table A1'!Q36/'Table A2'!Q36*100</f>
        <v>60.392999692968999</v>
      </c>
      <c r="R36" s="15">
        <f>'Table A1'!R36/'Table A2'!R36*100</f>
        <v>81.659218962502436</v>
      </c>
      <c r="S36" s="15">
        <f>'Table A1'!S36/'Table A2'!S36*100</f>
        <v>71.335641590599081</v>
      </c>
      <c r="T36" s="15">
        <f>'Table A1'!T36/'Table A2'!T36*100</f>
        <v>73.077709611451951</v>
      </c>
      <c r="V36" s="15">
        <f>'Table A1'!V36/'Table A2'!V36*100</f>
        <v>68.704009611052712</v>
      </c>
      <c r="W36" s="15">
        <f>'Table A1'!W36/'Table A2'!W36*100</f>
        <v>71.101657620654251</v>
      </c>
      <c r="X36" s="15">
        <f>'Table A1'!X36/'Table A2'!X36*100</f>
        <v>39.496527777777771</v>
      </c>
      <c r="Y36" s="15">
        <f>'Table A1'!Y36/'Table A2'!Y36*100</f>
        <v>117.70623742454728</v>
      </c>
      <c r="Z36" s="15">
        <f>'Table A1'!Z36/'Table A2'!Z36*100</f>
        <v>78.530643319375713</v>
      </c>
      <c r="AA36" s="15">
        <f>'Table A1'!AA36/'Table A2'!AA36*100</f>
        <v>72.365544381285531</v>
      </c>
      <c r="AC36" s="15">
        <f>'Table A4'!B36/'Table A2'!B36*100</f>
        <v>88.828615019494833</v>
      </c>
      <c r="AD36" s="15">
        <f>'Table A4'!C36/'Table A2'!C36*100</f>
        <v>114.87930647933638</v>
      </c>
      <c r="AE36" s="15">
        <f>'Table A4'!D36/'Table A2'!D36*100</f>
        <v>79.93421052631578</v>
      </c>
      <c r="AF36" s="15">
        <f>'Table A4'!E36/'Table A2'!E36*100</f>
        <v>105.63541825967273</v>
      </c>
      <c r="AG36" s="15">
        <f>'Table A4'!F36/'Table A2'!F36*100</f>
        <v>73.777777777777771</v>
      </c>
      <c r="AH36" s="15">
        <f>'Table A4'!G36/'Table A2'!G36*100</f>
        <v>89.501598939240296</v>
      </c>
      <c r="AI36" s="15">
        <f>'Table A4'!H36/'Table A2'!H36*100</f>
        <v>77.597688151777859</v>
      </c>
      <c r="AJ36" s="15">
        <f>'Table A4'!I36/'Table A2'!I36*100</f>
        <v>95.440392997993499</v>
      </c>
      <c r="AK36" s="15">
        <f>'Table A4'!J36/'Table A2'!J36*100</f>
        <v>77.848974763406943</v>
      </c>
      <c r="AL36" s="15">
        <f>'Table A4'!K36/'Table A2'!K36*100</f>
        <v>82.984181274048737</v>
      </c>
      <c r="AM36" s="15">
        <f>'Table A4'!L36/'Table A2'!L36*100</f>
        <v>90.233745298226765</v>
      </c>
      <c r="AN36" s="15">
        <f>'Table A4'!M36/'Table A2'!M36*100</f>
        <v>78.037103530819877</v>
      </c>
      <c r="AO36" s="15">
        <f>'Table A4'!N36/'Table A2'!N36*100</f>
        <v>86.595807499261895</v>
      </c>
      <c r="AP36" s="15">
        <f>'Table A4'!O36/'Table A2'!O36*100</f>
        <v>83.341170148451653</v>
      </c>
      <c r="AR36" s="15">
        <f>'Table A4'!Q36/'Table A2'!Q36*100</f>
        <v>66.78947907071948</v>
      </c>
      <c r="AS36" s="15">
        <f>'Table A4'!R36/'Table A2'!R36*100</f>
        <v>85.17583058092093</v>
      </c>
      <c r="AT36" s="15">
        <f>'Table A4'!S36/'Table A2'!S36*100</f>
        <v>77.442031266393869</v>
      </c>
      <c r="AU36" s="15">
        <f>'Table A4'!T36/'Table A2'!T36*100</f>
        <v>78.49693251533742</v>
      </c>
      <c r="AW36" s="15">
        <f>'Table A4'!V36/'Table A2'!V36*100</f>
        <v>56.494969214596779</v>
      </c>
      <c r="AX36" s="15">
        <f>'Table A4'!W36/'Table A2'!W36*100</f>
        <v>75.179697814287806</v>
      </c>
      <c r="AY36" s="15">
        <f>'Table A4'!X36/'Table A2'!X36*100</f>
        <v>130.19386574074073</v>
      </c>
      <c r="AZ36" s="15">
        <f>'Table A4'!Y36/'Table A2'!Y36*100</f>
        <v>84.553474694319775</v>
      </c>
      <c r="BA36" s="15">
        <f>'Table A4'!Z36/'Table A2'!Z36*100</f>
        <v>49.549549549549546</v>
      </c>
      <c r="BB36" s="15">
        <f>'Table A4'!AA36/'Table A2'!AA36*100</f>
        <v>82.626439294563468</v>
      </c>
    </row>
    <row r="37" spans="1:54" x14ac:dyDescent="0.3">
      <c r="A37" s="13">
        <v>2001</v>
      </c>
      <c r="B37" s="15">
        <f>'Table A1'!B37/'Table A2'!B37*100</f>
        <v>82.756494936151483</v>
      </c>
      <c r="C37" s="15">
        <f>'Table A1'!C37/'Table A2'!C37*100</f>
        <v>66.764833261152006</v>
      </c>
      <c r="D37" s="15">
        <f>'Table A1'!D37/'Table A2'!D37*100</f>
        <v>83.361664513496976</v>
      </c>
      <c r="E37" s="15">
        <f>'Table A1'!E37/'Table A2'!E37*100</f>
        <v>92.768581194289908</v>
      </c>
      <c r="F37" s="15">
        <f>'Table A1'!F37/'Table A2'!F37*100</f>
        <v>47.718429430491689</v>
      </c>
      <c r="G37" s="15">
        <f>'Table A1'!G37/'Table A2'!G37*100</f>
        <v>83.670896714009587</v>
      </c>
      <c r="H37" s="15">
        <f>'Table A1'!H37/'Table A2'!H37*100</f>
        <v>71.325863074033307</v>
      </c>
      <c r="I37" s="15">
        <f>'Table A1'!I37/'Table A2'!I37*100</f>
        <v>81.395685536412344</v>
      </c>
      <c r="J37" s="15">
        <f>'Table A1'!J37/'Table A2'!J37*100</f>
        <v>77.959841864336241</v>
      </c>
      <c r="K37" s="15">
        <f>'Table A1'!K37/'Table A2'!K37*100</f>
        <v>71.654150807530087</v>
      </c>
      <c r="L37" s="15">
        <f>'Table A1'!L37/'Table A2'!L37*100</f>
        <v>78.515925796289821</v>
      </c>
      <c r="M37" s="15">
        <f>'Table A1'!M37/'Table A2'!M37*100</f>
        <v>51.717791411042946</v>
      </c>
      <c r="N37" s="15">
        <f>'Table A1'!N37/'Table A2'!N37*100</f>
        <v>77.862004950495049</v>
      </c>
      <c r="O37" s="15">
        <f>'Table A1'!O37/'Table A2'!O37*100</f>
        <v>72.026152980877384</v>
      </c>
      <c r="Q37" s="15">
        <f>'Table A1'!Q37/'Table A2'!Q37*100</f>
        <v>61.886110274178975</v>
      </c>
      <c r="R37" s="15">
        <f>'Table A1'!R37/'Table A2'!R37*100</f>
        <v>84.988657658546202</v>
      </c>
      <c r="S37" s="15">
        <f>'Table A1'!S37/'Table A2'!S37*100</f>
        <v>72.847883329957469</v>
      </c>
      <c r="T37" s="15">
        <f>'Table A1'!T37/'Table A2'!T37*100</f>
        <v>74.939759036144579</v>
      </c>
      <c r="V37" s="15">
        <f>'Table A1'!V37/'Table A2'!V37*100</f>
        <v>73.598130841121488</v>
      </c>
      <c r="W37" s="15">
        <f>'Table A1'!W37/'Table A2'!W37*100</f>
        <v>74.982181040627225</v>
      </c>
      <c r="X37" s="15">
        <f>'Table A1'!X37/'Table A2'!X37*100</f>
        <v>41.117303248606774</v>
      </c>
      <c r="Y37" s="15">
        <f>'Table A1'!Y37/'Table A2'!Y37*100</f>
        <v>107.98190573471472</v>
      </c>
      <c r="Z37" s="15">
        <f>'Table A1'!Z37/'Table A2'!Z37*100</f>
        <v>83.2750437172121</v>
      </c>
      <c r="AA37" s="15">
        <f>'Table A1'!AA37/'Table A2'!AA37*100</f>
        <v>75.449271260789587</v>
      </c>
      <c r="AC37" s="15">
        <f>'Table A4'!B37/'Table A2'!B37*100</f>
        <v>92.364597093791275</v>
      </c>
      <c r="AD37" s="15">
        <f>'Table A4'!C37/'Table A2'!C37*100</f>
        <v>126.98137721957556</v>
      </c>
      <c r="AE37" s="15">
        <f>'Table A4'!D37/'Table A2'!D37*100</f>
        <v>82.382538927041551</v>
      </c>
      <c r="AF37" s="15">
        <f>'Table A4'!E37/'Table A2'!E37*100</f>
        <v>88.794316734803303</v>
      </c>
      <c r="AG37" s="15">
        <f>'Table A4'!F37/'Table A2'!F37*100</f>
        <v>71.250442164839043</v>
      </c>
      <c r="AH37" s="15">
        <f>'Table A4'!G37/'Table A2'!G37*100</f>
        <v>94.932347256071935</v>
      </c>
      <c r="AI37" s="15">
        <f>'Table A4'!H37/'Table A2'!H37*100</f>
        <v>79.778483062374519</v>
      </c>
      <c r="AJ37" s="15">
        <f>'Table A4'!I37/'Table A2'!I37*100</f>
        <v>98.725930215723196</v>
      </c>
      <c r="AK37" s="15">
        <f>'Table A4'!J37/'Table A2'!J37*100</f>
        <v>80.680399500624205</v>
      </c>
      <c r="AL37" s="15">
        <f>'Table A4'!K37/'Table A2'!K37*100</f>
        <v>89.11634605493262</v>
      </c>
      <c r="AM37" s="15">
        <f>'Table A4'!L37/'Table A2'!L37*100</f>
        <v>92.061603080154015</v>
      </c>
      <c r="AN37" s="15">
        <f>'Table A4'!M37/'Table A2'!M37*100</f>
        <v>79.859772129710791</v>
      </c>
      <c r="AO37" s="15">
        <f>'Table A4'!N37/'Table A2'!N37*100</f>
        <v>92.288056930693074</v>
      </c>
      <c r="AP37" s="15">
        <f>'Table A4'!O37/'Table A2'!O37*100</f>
        <v>86.28374578177727</v>
      </c>
      <c r="AR37" s="15">
        <f>'Table A4'!Q37/'Table A2'!Q37*100</f>
        <v>68.394094606809276</v>
      </c>
      <c r="AS37" s="15">
        <f>'Table A4'!R37/'Table A2'!R37*100</f>
        <v>89.338199033435245</v>
      </c>
      <c r="AT37" s="15">
        <f>'Table A4'!S37/'Table A2'!S37*100</f>
        <v>76.605225845655255</v>
      </c>
      <c r="AU37" s="15">
        <f>'Table A4'!T37/'Table A2'!T37*100</f>
        <v>79.287148594377513</v>
      </c>
      <c r="AW37" s="15">
        <f>'Table A4'!V37/'Table A2'!V37*100</f>
        <v>60.207359813084103</v>
      </c>
      <c r="AX37" s="15">
        <f>'Table A4'!W37/'Table A2'!W37*100</f>
        <v>77.462580185317179</v>
      </c>
      <c r="AY37" s="15">
        <f>'Table A4'!X37/'Table A2'!X37*100</f>
        <v>120.34796792170724</v>
      </c>
      <c r="AZ37" s="15">
        <f>'Table A4'!Y37/'Table A2'!Y37*100</f>
        <v>88.078213920910557</v>
      </c>
      <c r="BA37" s="15">
        <f>'Table A4'!Z37/'Table A2'!Z37*100</f>
        <v>53.997002248313763</v>
      </c>
      <c r="BB37" s="15">
        <f>'Table A4'!AA37/'Table A2'!AA37*100</f>
        <v>83.330974954011609</v>
      </c>
    </row>
    <row r="38" spans="1:54" x14ac:dyDescent="0.3">
      <c r="A38" s="13">
        <v>2002</v>
      </c>
      <c r="B38" s="15">
        <f>'Table A1'!B38/'Table A2'!B38*100</f>
        <v>88.211271440239585</v>
      </c>
      <c r="C38" s="15">
        <f>'Table A1'!C38/'Table A2'!C38*100</f>
        <v>71.119842829076632</v>
      </c>
      <c r="D38" s="15">
        <f>'Table A1'!D38/'Table A2'!D38*100</f>
        <v>88.276539054831019</v>
      </c>
      <c r="E38" s="15">
        <f>'Table A1'!E38/'Table A2'!E38*100</f>
        <v>100.33940569370368</v>
      </c>
      <c r="F38" s="15">
        <f>'Table A1'!F38/'Table A2'!F38*100</f>
        <v>47.347342843000497</v>
      </c>
      <c r="G38" s="15">
        <f>'Table A1'!G38/'Table A2'!G38*100</f>
        <v>90.276019245378578</v>
      </c>
      <c r="H38" s="15">
        <f>'Table A1'!H38/'Table A2'!H38*100</f>
        <v>72.474268689057425</v>
      </c>
      <c r="I38" s="15">
        <f>'Table A1'!I38/'Table A2'!I38*100</f>
        <v>82.429849376863686</v>
      </c>
      <c r="J38" s="15">
        <f>'Table A1'!J38/'Table A2'!J38*100</f>
        <v>74.737407495822396</v>
      </c>
      <c r="K38" s="15">
        <f>'Table A1'!K38/'Table A2'!K38*100</f>
        <v>71.501716086198158</v>
      </c>
      <c r="L38" s="15">
        <f>'Table A1'!L38/'Table A2'!L38*100</f>
        <v>79.4350029815146</v>
      </c>
      <c r="M38" s="15">
        <f>'Table A1'!M38/'Table A2'!M38*100</f>
        <v>52.989709835913587</v>
      </c>
      <c r="N38" s="15">
        <f>'Table A1'!N38/'Table A2'!N38*100</f>
        <v>78.357343931114414</v>
      </c>
      <c r="O38" s="15">
        <f>'Table A1'!O38/'Table A2'!O38*100</f>
        <v>74.539625736226057</v>
      </c>
      <c r="Q38" s="15">
        <f>'Table A1'!Q38/'Table A2'!Q38*100</f>
        <v>66.574721702295335</v>
      </c>
      <c r="R38" s="15">
        <f>'Table A1'!R38/'Table A2'!R38*100</f>
        <v>88.805672059117242</v>
      </c>
      <c r="S38" s="15">
        <f>'Table A1'!S38/'Table A2'!S38*100</f>
        <v>77.842535787321069</v>
      </c>
      <c r="T38" s="15">
        <f>'Table A1'!T38/'Table A2'!T38*100</f>
        <v>79.494949494949495</v>
      </c>
      <c r="V38" s="15">
        <f>'Table A1'!V38/'Table A2'!V38*100</f>
        <v>73.353159851301115</v>
      </c>
      <c r="W38" s="15">
        <f>'Table A1'!W38/'Table A2'!W38*100</f>
        <v>73.703015578104896</v>
      </c>
      <c r="X38" s="15">
        <f>'Table A1'!X38/'Table A2'!X38*100</f>
        <v>47.661223360088563</v>
      </c>
      <c r="Y38" s="15">
        <f>'Table A1'!Y38/'Table A2'!Y38*100</f>
        <v>110.09541397353031</v>
      </c>
      <c r="Z38" s="15">
        <f>'Table A1'!Z38/'Table A2'!Z38*100</f>
        <v>84.161993769470413</v>
      </c>
      <c r="AA38" s="15">
        <f>'Table A1'!AA38/'Table A2'!AA38*100</f>
        <v>75.35150645624104</v>
      </c>
      <c r="AC38" s="15">
        <f>'Table A4'!B38/'Table A2'!B38*100</f>
        <v>94.990471004628375</v>
      </c>
      <c r="AD38" s="15">
        <f>'Table A4'!C38/'Table A2'!C38*100</f>
        <v>135.49607072691552</v>
      </c>
      <c r="AE38" s="15">
        <f>'Table A4'!D38/'Table A2'!D38*100</f>
        <v>84.237834805777595</v>
      </c>
      <c r="AF38" s="15">
        <f>'Table A4'!E38/'Table A2'!E38*100</f>
        <v>89.23599085682622</v>
      </c>
      <c r="AG38" s="15">
        <f>'Table A4'!F38/'Table A2'!F38*100</f>
        <v>70.049048283310071</v>
      </c>
      <c r="AH38" s="15">
        <f>'Table A4'!G38/'Table A2'!G38*100</f>
        <v>92.394699079935847</v>
      </c>
      <c r="AI38" s="15">
        <f>'Table A4'!H38/'Table A2'!H38*100</f>
        <v>82.760021668472376</v>
      </c>
      <c r="AJ38" s="15">
        <f>'Table A4'!I38/'Table A2'!I38*100</f>
        <v>102.0108570991666</v>
      </c>
      <c r="AK38" s="15">
        <f>'Table A4'!J38/'Table A2'!J38*100</f>
        <v>89.072571019336351</v>
      </c>
      <c r="AL38" s="15">
        <f>'Table A4'!K38/'Table A2'!K38*100</f>
        <v>94.727958138749798</v>
      </c>
      <c r="AM38" s="15">
        <f>'Table A4'!L38/'Table A2'!L38*100</f>
        <v>95.192307692307693</v>
      </c>
      <c r="AN38" s="15">
        <f>'Table A4'!M38/'Table A2'!M38*100</f>
        <v>84.722350978029098</v>
      </c>
      <c r="AO38" s="15">
        <f>'Table A4'!N38/'Table A2'!N38*100</f>
        <v>98.774631561516799</v>
      </c>
      <c r="AP38" s="15">
        <f>'Table A4'!O38/'Table A2'!O38*100</f>
        <v>89.950048460448826</v>
      </c>
      <c r="AR38" s="15">
        <f>'Table A4'!Q38/'Table A2'!Q38*100</f>
        <v>70.781203822283516</v>
      </c>
      <c r="AS38" s="15">
        <f>'Table A4'!R38/'Table A2'!R38*100</f>
        <v>91.112442580387452</v>
      </c>
      <c r="AT38" s="15">
        <f>'Table A4'!S38/'Table A2'!S38*100</f>
        <v>79.376278118609406</v>
      </c>
      <c r="AU38" s="15">
        <f>'Table A4'!T38/'Table A2'!T38*100</f>
        <v>81.565656565656568</v>
      </c>
      <c r="AW38" s="15">
        <f>'Table A4'!V38/'Table A2'!V38*100</f>
        <v>66.483271375464682</v>
      </c>
      <c r="AX38" s="15">
        <f>'Table A4'!W38/'Table A2'!W38*100</f>
        <v>80.891810776046881</v>
      </c>
      <c r="AY38" s="15">
        <f>'Table A4'!X38/'Table A2'!X38*100</f>
        <v>121.43647938001661</v>
      </c>
      <c r="AZ38" s="15">
        <f>'Table A4'!Y38/'Table A2'!Y38*100</f>
        <v>99.16897506925207</v>
      </c>
      <c r="BA38" s="15">
        <f>'Table A4'!Z38/'Table A2'!Z38*100</f>
        <v>59.152647975077876</v>
      </c>
      <c r="BB38" s="15">
        <f>'Table A4'!AA38/'Table A2'!AA38*100</f>
        <v>87.489239598278317</v>
      </c>
    </row>
    <row r="39" spans="1:54" x14ac:dyDescent="0.3">
      <c r="A39" s="13">
        <v>2003</v>
      </c>
      <c r="B39" s="15">
        <f>'Table A1'!B39/'Table A2'!B39*100</f>
        <v>89.517721161981754</v>
      </c>
      <c r="C39" s="15">
        <f>'Table A1'!C39/'Table A2'!C39*100</f>
        <v>83.633922838965731</v>
      </c>
      <c r="D39" s="15">
        <f>'Table A1'!D39/'Table A2'!D39*100</f>
        <v>90.110445390890064</v>
      </c>
      <c r="E39" s="15">
        <f>'Table A1'!E39/'Table A2'!E39*100</f>
        <v>103.45998266396994</v>
      </c>
      <c r="F39" s="15">
        <f>'Table A1'!F39/'Table A2'!F39*100</f>
        <v>50.039073947445544</v>
      </c>
      <c r="G39" s="15">
        <f>'Table A1'!G39/'Table A2'!G39*100</f>
        <v>92.642470027919188</v>
      </c>
      <c r="H39" s="15">
        <f>'Table A1'!H39/'Table A2'!H39*100</f>
        <v>77.470633748329476</v>
      </c>
      <c r="I39" s="15">
        <f>'Table A1'!I39/'Table A2'!I39*100</f>
        <v>87.292594091460941</v>
      </c>
      <c r="J39" s="15">
        <f>'Table A1'!J39/'Table A2'!J39*100</f>
        <v>78.683590683067266</v>
      </c>
      <c r="K39" s="15">
        <f>'Table A1'!K39/'Table A2'!K39*100</f>
        <v>78.654643585861905</v>
      </c>
      <c r="L39" s="15">
        <f>'Table A1'!L39/'Table A2'!L39*100</f>
        <v>89.328729049103003</v>
      </c>
      <c r="M39" s="15">
        <f>'Table A1'!M39/'Table A2'!M39*100</f>
        <v>57.341907824222936</v>
      </c>
      <c r="N39" s="15">
        <f>'Table A1'!N39/'Table A2'!N39*100</f>
        <v>80.043610989969466</v>
      </c>
      <c r="O39" s="15">
        <f>'Table A1'!O39/'Table A2'!O39*100</f>
        <v>79.033026357573831</v>
      </c>
      <c r="Q39" s="15">
        <f>'Table A1'!Q39/'Table A2'!Q39*100</f>
        <v>70.324483775811203</v>
      </c>
      <c r="R39" s="15">
        <f>'Table A1'!R39/'Table A2'!R39*100</f>
        <v>89.597822800120966</v>
      </c>
      <c r="S39" s="15">
        <f>'Table A1'!S39/'Table A2'!S39*100</f>
        <v>78.987265009096433</v>
      </c>
      <c r="T39" s="15">
        <f>'Table A1'!T39/'Table A2'!T39*100</f>
        <v>80.889157111245225</v>
      </c>
      <c r="V39" s="15">
        <f>'Table A1'!V39/'Table A2'!V39*100</f>
        <v>77.969731581953155</v>
      </c>
      <c r="W39" s="15">
        <f>'Table A1'!W39/'Table A2'!W39*100</f>
        <v>77.458843393837057</v>
      </c>
      <c r="X39" s="15">
        <f>'Table A1'!X39/'Table A2'!X39*100</f>
        <v>57.837763770896132</v>
      </c>
      <c r="Y39" s="15">
        <f>'Table A1'!Y39/'Table A2'!Y39*100</f>
        <v>103.93598615916954</v>
      </c>
      <c r="Z39" s="15">
        <f>'Table A1'!Z39/'Table A2'!Z39*100</f>
        <v>88.61778699524217</v>
      </c>
      <c r="AA39" s="15">
        <f>'Table A1'!AA39/'Table A2'!AA39*100</f>
        <v>79.63606056396722</v>
      </c>
      <c r="AC39" s="15">
        <f>'Table A4'!B39/'Table A2'!B39*100</f>
        <v>98.38300272633262</v>
      </c>
      <c r="AD39" s="15">
        <f>'Table A4'!C39/'Table A2'!C39*100</f>
        <v>151.80061868907953</v>
      </c>
      <c r="AE39" s="15">
        <f>'Table A4'!D39/'Table A2'!D39*100</f>
        <v>86.667147910199958</v>
      </c>
      <c r="AF39" s="15">
        <f>'Table A4'!E39/'Table A2'!E39*100</f>
        <v>92.039872869112969</v>
      </c>
      <c r="AG39" s="15">
        <f>'Table A4'!F39/'Table A2'!F39*100</f>
        <v>73.380873302725419</v>
      </c>
      <c r="AH39" s="15">
        <f>'Table A4'!G39/'Table A2'!G39*100</f>
        <v>88.060436853342082</v>
      </c>
      <c r="AI39" s="15">
        <f>'Table A4'!H39/'Table A2'!H39*100</f>
        <v>86.101146514735888</v>
      </c>
      <c r="AJ39" s="15">
        <f>'Table A4'!I39/'Table A2'!I39*100</f>
        <v>105.45528126264669</v>
      </c>
      <c r="AK39" s="15">
        <f>'Table A4'!J39/'Table A2'!J39*100</f>
        <v>92.070138707144721</v>
      </c>
      <c r="AL39" s="15">
        <f>'Table A4'!K39/'Table A2'!K39*100</f>
        <v>107.27966826828144</v>
      </c>
      <c r="AM39" s="15">
        <f>'Table A4'!L39/'Table A2'!L39*100</f>
        <v>104.67447148993514</v>
      </c>
      <c r="AN39" s="15">
        <f>'Table A4'!M39/'Table A2'!M39*100</f>
        <v>88.65828705057001</v>
      </c>
      <c r="AO39" s="15">
        <f>'Table A4'!N39/'Table A2'!N39*100</f>
        <v>105.05015263846489</v>
      </c>
      <c r="AP39" s="15">
        <f>'Table A4'!O39/'Table A2'!O39*100</f>
        <v>94.156875198475703</v>
      </c>
      <c r="AR39" s="15">
        <f>'Table A4'!Q39/'Table A2'!Q39*100</f>
        <v>74.847590953785641</v>
      </c>
      <c r="AS39" s="15">
        <f>'Table A4'!R39/'Table A2'!R39*100</f>
        <v>92.64187077915534</v>
      </c>
      <c r="AT39" s="15">
        <f>'Table A4'!S39/'Table A2'!S39*100</f>
        <v>80.68526379624015</v>
      </c>
      <c r="AU39" s="15">
        <f>'Table A4'!T39/'Table A2'!T39*100</f>
        <v>83.192516596258287</v>
      </c>
      <c r="AW39" s="15">
        <f>'Table A4'!V39/'Table A2'!V39*100</f>
        <v>69.117647058823522</v>
      </c>
      <c r="AX39" s="15">
        <f>'Table A4'!W39/'Table A2'!W39*100</f>
        <v>81.609680596594913</v>
      </c>
      <c r="AY39" s="15">
        <f>'Table A4'!X39/'Table A2'!X39*100</f>
        <v>116.74431351055084</v>
      </c>
      <c r="AZ39" s="15">
        <f>'Table A4'!Y39/'Table A2'!Y39*100</f>
        <v>96.626297577854672</v>
      </c>
      <c r="BA39" s="15">
        <f>'Table A4'!Z39/'Table A2'!Z39*100</f>
        <v>62.437477125777733</v>
      </c>
      <c r="BB39" s="15">
        <f>'Table A4'!AA39/'Table A2'!AA39*100</f>
        <v>86.55368801222393</v>
      </c>
    </row>
    <row r="40" spans="1:54" x14ac:dyDescent="0.3">
      <c r="A40" s="13">
        <v>2004</v>
      </c>
      <c r="B40" s="15">
        <f>'Table A1'!B40/'Table A2'!B40*100</f>
        <v>90.223880597014926</v>
      </c>
      <c r="C40" s="15">
        <f>'Table A1'!C40/'Table A2'!C40*100</f>
        <v>85.003638288020113</v>
      </c>
      <c r="D40" s="15">
        <f>'Table A1'!D40/'Table A2'!D40*100</f>
        <v>93.59446658146004</v>
      </c>
      <c r="E40" s="15">
        <f>'Table A1'!E40/'Table A2'!E40*100</f>
        <v>107.07770628579509</v>
      </c>
      <c r="F40" s="15">
        <f>'Table A1'!F40/'Table A2'!F40*100</f>
        <v>54.346827301036292</v>
      </c>
      <c r="G40" s="15">
        <f>'Table A1'!G40/'Table A2'!G40*100</f>
        <v>97.279716144293317</v>
      </c>
      <c r="H40" s="15">
        <f>'Table A1'!H40/'Table A2'!H40*100</f>
        <v>81.910613707848739</v>
      </c>
      <c r="I40" s="15">
        <f>'Table A1'!I40/'Table A2'!I40*100</f>
        <v>94.35545385202137</v>
      </c>
      <c r="J40" s="15">
        <f>'Table A1'!J40/'Table A2'!J40*100</f>
        <v>89.346784002289468</v>
      </c>
      <c r="K40" s="15">
        <f>'Table A1'!K40/'Table A2'!K40*100</f>
        <v>84.075677185143817</v>
      </c>
      <c r="L40" s="15">
        <f>'Table A1'!L40/'Table A2'!L40*100</f>
        <v>93.515911611637236</v>
      </c>
      <c r="M40" s="15">
        <f>'Table A1'!M40/'Table A2'!M40*100</f>
        <v>60.651005375273748</v>
      </c>
      <c r="N40" s="15">
        <f>'Table A1'!N40/'Table A2'!N40*100</f>
        <v>83.450450450450447</v>
      </c>
      <c r="O40" s="15">
        <f>'Table A1'!O40/'Table A2'!O40*100</f>
        <v>83.49666474512064</v>
      </c>
      <c r="Q40" s="15">
        <f>'Table A1'!Q40/'Table A2'!Q40*100</f>
        <v>71.583683850141838</v>
      </c>
      <c r="R40" s="15">
        <f>'Table A1'!R40/'Table A2'!R40*100</f>
        <v>91.741344195519346</v>
      </c>
      <c r="S40" s="15">
        <f>'Table A1'!S40/'Table A2'!S40*100</f>
        <v>81.699930493496183</v>
      </c>
      <c r="T40" s="15">
        <f>'Table A1'!T40/'Table A2'!T40*100</f>
        <v>83.037317900618632</v>
      </c>
      <c r="V40" s="15">
        <f>'Table A1'!V40/'Table A2'!V40*100</f>
        <v>79.619985925404649</v>
      </c>
      <c r="W40" s="15">
        <f>'Table A1'!W40/'Table A2'!W40*100</f>
        <v>79.110305396736862</v>
      </c>
      <c r="X40" s="15">
        <f>'Table A1'!X40/'Table A2'!X40*100</f>
        <v>79.782847718526654</v>
      </c>
      <c r="Y40" s="15">
        <f>'Table A1'!Y40/'Table A2'!Y40*100</f>
        <v>105.00217485863419</v>
      </c>
      <c r="Z40" s="15">
        <f>'Table A1'!Z40/'Table A2'!Z40*100</f>
        <v>85.791705937794532</v>
      </c>
      <c r="AA40" s="15">
        <f>'Table A1'!AA40/'Table A2'!AA40*100</f>
        <v>82.007394221552786</v>
      </c>
      <c r="AC40" s="15">
        <f>'Table A4'!B40/'Table A2'!B40*100</f>
        <v>96.893656716417908</v>
      </c>
      <c r="AD40" s="15">
        <f>'Table A4'!C40/'Table A2'!C40*100</f>
        <v>163.24667592776345</v>
      </c>
      <c r="AE40" s="15">
        <f>'Table A4'!D40/'Table A2'!D40*100</f>
        <v>90.654837982106613</v>
      </c>
      <c r="AF40" s="15">
        <f>'Table A4'!E40/'Table A2'!E40*100</f>
        <v>88.100120200806046</v>
      </c>
      <c r="AG40" s="15">
        <f>'Table A4'!F40/'Table A2'!F40*100</f>
        <v>73.883301853080809</v>
      </c>
      <c r="AH40" s="15">
        <f>'Table A4'!G40/'Table A2'!G40*100</f>
        <v>91.239334290783134</v>
      </c>
      <c r="AI40" s="15">
        <f>'Table A4'!H40/'Table A2'!H40*100</f>
        <v>88.640187257698784</v>
      </c>
      <c r="AJ40" s="15">
        <f>'Table A4'!I40/'Table A2'!I40*100</f>
        <v>108.06000508517673</v>
      </c>
      <c r="AK40" s="15">
        <f>'Table A4'!J40/'Table A2'!J40*100</f>
        <v>94.913071474565342</v>
      </c>
      <c r="AL40" s="15">
        <f>'Table A4'!K40/'Table A2'!K40*100</f>
        <v>110.37419715163361</v>
      </c>
      <c r="AM40" s="15">
        <f>'Table A4'!L40/'Table A2'!L40*100</f>
        <v>103.26763927992492</v>
      </c>
      <c r="AN40" s="15">
        <f>'Table A4'!M40/'Table A2'!M40*100</f>
        <v>89.488353573561625</v>
      </c>
      <c r="AO40" s="15">
        <f>'Table A4'!N40/'Table A2'!N40*100</f>
        <v>107.58558558558559</v>
      </c>
      <c r="AP40" s="15">
        <f>'Table A4'!O40/'Table A2'!O40*100</f>
        <v>95.824755002882313</v>
      </c>
      <c r="AR40" s="15">
        <f>'Table A4'!Q40/'Table A2'!Q40*100</f>
        <v>78.020150640712131</v>
      </c>
      <c r="AS40" s="15">
        <f>'Table A4'!R40/'Table A2'!R40*100</f>
        <v>94.175152749490834</v>
      </c>
      <c r="AT40" s="15">
        <f>'Table A4'!S40/'Table A2'!S40*100</f>
        <v>80.965147453083119</v>
      </c>
      <c r="AU40" s="15">
        <f>'Table A4'!T40/'Table A2'!T40*100</f>
        <v>84.094991019756534</v>
      </c>
      <c r="AW40" s="15">
        <f>'Table A4'!V40/'Table A2'!V40*100</f>
        <v>71.287825475017598</v>
      </c>
      <c r="AX40" s="15">
        <f>'Table A4'!W40/'Table A2'!W40*100</f>
        <v>82.220052991214615</v>
      </c>
      <c r="AY40" s="15">
        <f>'Table A4'!X40/'Table A2'!X40*100</f>
        <v>114.99450247388674</v>
      </c>
      <c r="AZ40" s="15">
        <f>'Table A4'!Y40/'Table A2'!Y40*100</f>
        <v>99.956502827316214</v>
      </c>
      <c r="BA40" s="15">
        <f>'Table A4'!Z40/'Table A2'!Z40*100</f>
        <v>64.290763430725733</v>
      </c>
      <c r="BB40" s="15">
        <f>'Table A4'!AA40/'Table A2'!AA40*100</f>
        <v>86.553471176228953</v>
      </c>
    </row>
    <row r="41" spans="1:54" x14ac:dyDescent="0.3">
      <c r="A41" s="13">
        <v>2005</v>
      </c>
      <c r="B41" s="15">
        <f>'Table A1'!B41/'Table A2'!B41*100</f>
        <v>92.906722449367692</v>
      </c>
      <c r="C41" s="15">
        <f>'Table A1'!C41/'Table A2'!C41*100</f>
        <v>93.732278764363514</v>
      </c>
      <c r="D41" s="15">
        <f>'Table A1'!D41/'Table A2'!D41*100</f>
        <v>95.196709862652284</v>
      </c>
      <c r="E41" s="15">
        <f>'Table A1'!E41/'Table A2'!E41*100</f>
        <v>111.44294003868471</v>
      </c>
      <c r="F41" s="15">
        <f>'Table A1'!F41/'Table A2'!F41*100</f>
        <v>58.104075099028705</v>
      </c>
      <c r="G41" s="15">
        <f>'Table A1'!G41/'Table A2'!G41*100</f>
        <v>109.70328789093826</v>
      </c>
      <c r="H41" s="15">
        <f>'Table A1'!H41/'Table A2'!H41*100</f>
        <v>85.325206388395941</v>
      </c>
      <c r="I41" s="15">
        <f>'Table A1'!I41/'Table A2'!I41*100</f>
        <v>99.18684815273113</v>
      </c>
      <c r="J41" s="15">
        <f>'Table A1'!J41/'Table A2'!J41*100</f>
        <v>88.735891647855539</v>
      </c>
      <c r="K41" s="15">
        <f>'Table A1'!K41/'Table A2'!K41*100</f>
        <v>86.072992700729927</v>
      </c>
      <c r="L41" s="15">
        <f>'Table A1'!L41/'Table A2'!L41*100</f>
        <v>97.065972222222214</v>
      </c>
      <c r="M41" s="15">
        <f>'Table A1'!M41/'Table A2'!M41*100</f>
        <v>62.652705061082024</v>
      </c>
      <c r="N41" s="15">
        <f>'Table A1'!N41/'Table A2'!N41*100</f>
        <v>89.042687058368003</v>
      </c>
      <c r="O41" s="15">
        <f>'Table A1'!O41/'Table A2'!O41*100</f>
        <v>87.417104469899229</v>
      </c>
      <c r="Q41" s="15">
        <f>'Table A1'!Q41/'Table A2'!Q41*100</f>
        <v>73.738991192954373</v>
      </c>
      <c r="R41" s="15">
        <f>'Table A1'!R41/'Table A2'!R41*100</f>
        <v>88.608374384236456</v>
      </c>
      <c r="S41" s="15">
        <f>'Table A1'!S41/'Table A2'!S41*100</f>
        <v>83.086172344689373</v>
      </c>
      <c r="T41" s="15">
        <f>'Table A1'!T41/'Table A2'!T41*100</f>
        <v>83.134960661690542</v>
      </c>
      <c r="V41" s="15">
        <f>'Table A1'!V41/'Table A2'!V41*100</f>
        <v>83.502945902517396</v>
      </c>
      <c r="W41" s="15">
        <f>'Table A1'!W41/'Table A2'!W41*100</f>
        <v>86.702903354103142</v>
      </c>
      <c r="X41" s="15">
        <f>'Table A1'!X41/'Table A2'!X41*100</f>
        <v>82.994501981843754</v>
      </c>
      <c r="Y41" s="15">
        <f>'Table A1'!Y41/'Table A2'!Y41*100</f>
        <v>98.831560982013912</v>
      </c>
      <c r="Z41" s="15">
        <f>'Table A1'!Z41/'Table A2'!Z41*100</f>
        <v>89.497767857142861</v>
      </c>
      <c r="AA41" s="15">
        <f>'Table A1'!AA41/'Table A2'!AA41*100</f>
        <v>85.70873283233999</v>
      </c>
      <c r="AC41" s="15">
        <f>'Table A4'!B41/'Table A2'!B41*100</f>
        <v>98.393077873918429</v>
      </c>
      <c r="AD41" s="15">
        <f>'Table A4'!C41/'Table A2'!C41*100</f>
        <v>174.53365169377705</v>
      </c>
      <c r="AE41" s="15">
        <f>'Table A4'!D41/'Table A2'!D41*100</f>
        <v>93.854271746721494</v>
      </c>
      <c r="AF41" s="15">
        <f>'Table A4'!E41/'Table A2'!E41*100</f>
        <v>94.491295938104443</v>
      </c>
      <c r="AG41" s="15">
        <f>'Table A4'!F41/'Table A2'!F41*100</f>
        <v>75.473438602203061</v>
      </c>
      <c r="AH41" s="15">
        <f>'Table A4'!G41/'Table A2'!G41*100</f>
        <v>98.360509667646795</v>
      </c>
      <c r="AI41" s="15">
        <f>'Table A4'!H41/'Table A2'!H41*100</f>
        <v>92.832343183396333</v>
      </c>
      <c r="AJ41" s="15">
        <f>'Table A4'!I41/'Table A2'!I41*100</f>
        <v>111.17199929291144</v>
      </c>
      <c r="AK41" s="15">
        <f>'Table A4'!J41/'Table A2'!J41*100</f>
        <v>96.064710308502626</v>
      </c>
      <c r="AL41" s="15">
        <f>'Table A4'!K41/'Table A2'!K41*100</f>
        <v>112.57664233576641</v>
      </c>
      <c r="AM41" s="15">
        <f>'Table A4'!L41/'Table A2'!L41*100</f>
        <v>103.203125</v>
      </c>
      <c r="AN41" s="15">
        <f>'Table A4'!M41/'Table A2'!M41*100</f>
        <v>92.218458063853816</v>
      </c>
      <c r="AO41" s="15">
        <f>'Table A4'!N41/'Table A2'!N41*100</f>
        <v>115.40025166973187</v>
      </c>
      <c r="AP41" s="15">
        <f>'Table A4'!O41/'Table A2'!O41*100</f>
        <v>99.018172422702605</v>
      </c>
      <c r="AR41" s="15">
        <f>'Table A4'!Q41/'Table A2'!Q41*100</f>
        <v>83.436749399519613</v>
      </c>
      <c r="AS41" s="15">
        <f>'Table A4'!R41/'Table A2'!R41*100</f>
        <v>94.68390804597702</v>
      </c>
      <c r="AT41" s="15">
        <f>'Table A4'!S41/'Table A2'!S41*100</f>
        <v>84.348697394789582</v>
      </c>
      <c r="AU41" s="15">
        <f>'Table A4'!T41/'Table A2'!T41*100</f>
        <v>86.967924147669962</v>
      </c>
      <c r="AW41" s="15">
        <f>'Table A4'!V41/'Table A2'!V41*100</f>
        <v>70.474022495982851</v>
      </c>
      <c r="AX41" s="15">
        <f>'Table A4'!W41/'Table A2'!W41*100</f>
        <v>79.809094524724912</v>
      </c>
      <c r="AY41" s="15">
        <f>'Table A4'!X41/'Table A2'!X41*100</f>
        <v>109.28270042194093</v>
      </c>
      <c r="AZ41" s="15">
        <f>'Table A4'!Y41/'Table A2'!Y41*100</f>
        <v>93.461992910594716</v>
      </c>
      <c r="BA41" s="15">
        <f>'Table A4'!Z41/'Table A2'!Z41*100</f>
        <v>62.645089285714292</v>
      </c>
      <c r="BB41" s="15">
        <f>'Table A4'!AA41/'Table A2'!AA41*100</f>
        <v>84.192796061155732</v>
      </c>
    </row>
    <row r="42" spans="1:54" x14ac:dyDescent="0.3">
      <c r="A42" s="13">
        <v>2006</v>
      </c>
      <c r="B42" s="15">
        <f>'Table A1'!B42/'Table A2'!B42*100</f>
        <v>95.495851442117754</v>
      </c>
      <c r="C42" s="15">
        <f>'Table A1'!C42/'Table A2'!C42*100</f>
        <v>102.54548421310272</v>
      </c>
      <c r="D42" s="15">
        <f>'Table A1'!D42/'Table A2'!D42*100</f>
        <v>96.922462030375698</v>
      </c>
      <c r="E42" s="15">
        <f>'Table A1'!E42/'Table A2'!E42*100</f>
        <v>111.60094701608294</v>
      </c>
      <c r="F42" s="15">
        <f>'Table A1'!F42/'Table A2'!F42*100</f>
        <v>66.715614292706803</v>
      </c>
      <c r="G42" s="15">
        <f>'Table A1'!G42/'Table A2'!G42*100</f>
        <v>107.69801980198019</v>
      </c>
      <c r="H42" s="15">
        <f>'Table A1'!H42/'Table A2'!H42*100</f>
        <v>90.002356082619954</v>
      </c>
      <c r="I42" s="15">
        <f>'Table A1'!I42/'Table A2'!I42*100</f>
        <v>101.21196036801132</v>
      </c>
      <c r="J42" s="15">
        <f>'Table A1'!J42/'Table A2'!J42*100</f>
        <v>94.680511182108631</v>
      </c>
      <c r="K42" s="15">
        <f>'Table A1'!K42/'Table A2'!K42*100</f>
        <v>88.015436289573358</v>
      </c>
      <c r="L42" s="15">
        <f>'Table A1'!L42/'Table A2'!L42*100</f>
        <v>106.63468501086169</v>
      </c>
      <c r="M42" s="15">
        <f>'Table A1'!M42/'Table A2'!M42*100</f>
        <v>70.085653104925044</v>
      </c>
      <c r="N42" s="15">
        <f>'Table A1'!N42/'Table A2'!N42*100</f>
        <v>92.547626098114705</v>
      </c>
      <c r="O42" s="15">
        <f>'Table A1'!O42/'Table A2'!O42*100</f>
        <v>92.251708529333456</v>
      </c>
      <c r="Q42" s="15">
        <f>'Table A1'!Q42/'Table A2'!Q42*100</f>
        <v>75.851713782748277</v>
      </c>
      <c r="R42" s="15">
        <f>'Table A1'!R42/'Table A2'!R42*100</f>
        <v>92.131213523847862</v>
      </c>
      <c r="S42" s="15">
        <f>'Table A1'!S42/'Table A2'!S42*100</f>
        <v>88.425734381464622</v>
      </c>
      <c r="T42" s="15">
        <f>'Table A1'!T42/'Table A2'!T42*100</f>
        <v>87.610346951344681</v>
      </c>
      <c r="V42" s="15">
        <f>'Table A1'!V42/'Table A2'!V42*100</f>
        <v>88.596378579684071</v>
      </c>
      <c r="W42" s="15">
        <f>'Table A1'!W42/'Table A2'!W42*100</f>
        <v>92.852535156753959</v>
      </c>
      <c r="X42" s="15">
        <f>'Table A1'!X42/'Table A2'!X42*100</f>
        <v>92.688860435339322</v>
      </c>
      <c r="Y42" s="15">
        <f>'Table A1'!Y42/'Table A2'!Y42*100</f>
        <v>98.438729992128046</v>
      </c>
      <c r="Z42" s="15">
        <f>'Table A1'!Z42/'Table A2'!Z42*100</f>
        <v>85.618397887323951</v>
      </c>
      <c r="AA42" s="15">
        <f>'Table A1'!AA42/'Table A2'!AA42*100</f>
        <v>89.292903875188728</v>
      </c>
      <c r="AC42" s="15">
        <f>'Table A4'!B42/'Table A2'!B42*100</f>
        <v>102.09403397866457</v>
      </c>
      <c r="AD42" s="15">
        <f>'Table A4'!C42/'Table A2'!C42*100</f>
        <v>180.21538712572408</v>
      </c>
      <c r="AE42" s="15">
        <f>'Table A4'!D42/'Table A2'!D42*100</f>
        <v>98.049560351718625</v>
      </c>
      <c r="AF42" s="15">
        <f>'Table A4'!E42/'Table A2'!E42*100</f>
        <v>98.497836558086377</v>
      </c>
      <c r="AG42" s="15">
        <f>'Table A4'!F42/'Table A2'!F42*100</f>
        <v>82.960107684777299</v>
      </c>
      <c r="AH42" s="15">
        <f>'Table A4'!G42/'Table A2'!G42*100</f>
        <v>95.181518151815183</v>
      </c>
      <c r="AI42" s="15">
        <f>'Table A4'!H42/'Table A2'!H42*100</f>
        <v>94.769496583680208</v>
      </c>
      <c r="AJ42" s="15">
        <f>'Table A4'!I42/'Table A2'!I42*100</f>
        <v>109.10297239915074</v>
      </c>
      <c r="AK42" s="15">
        <f>'Table A4'!J42/'Table A2'!J42*100</f>
        <v>99.29712460063898</v>
      </c>
      <c r="AL42" s="15">
        <f>'Table A4'!K42/'Table A2'!K42*100</f>
        <v>107.58236260987634</v>
      </c>
      <c r="AM42" s="15">
        <f>'Table A4'!L42/'Table A2'!L42*100</f>
        <v>105.90152063721941</v>
      </c>
      <c r="AN42" s="15">
        <f>'Table A4'!M42/'Table A2'!M42*100</f>
        <v>96.156316916488223</v>
      </c>
      <c r="AO42" s="15">
        <f>'Table A4'!N42/'Table A2'!N42*100</f>
        <v>116.79992103444872</v>
      </c>
      <c r="AP42" s="15">
        <f>'Table A4'!O42/'Table A2'!O42*100</f>
        <v>101.34019703559068</v>
      </c>
      <c r="AR42" s="15">
        <f>'Table A4'!Q42/'Table A2'!Q42*100</f>
        <v>89.572330951641305</v>
      </c>
      <c r="AS42" s="15">
        <f>'Table A4'!R42/'Table A2'!R42*100</f>
        <v>93.399074260414565</v>
      </c>
      <c r="AT42" s="15">
        <f>'Table A4'!S42/'Table A2'!S42*100</f>
        <v>89.90484071162598</v>
      </c>
      <c r="AU42" s="15">
        <f>'Table A4'!T42/'Table A2'!T42*100</f>
        <v>90.741120919729013</v>
      </c>
      <c r="AW42" s="15">
        <f>'Table A4'!V42/'Table A2'!V42*100</f>
        <v>71.760626685501478</v>
      </c>
      <c r="AX42" s="15">
        <f>'Table A4'!W42/'Table A2'!W42*100</f>
        <v>80.260611533995601</v>
      </c>
      <c r="AY42" s="15">
        <f>'Table A4'!X42/'Table A2'!X42*100</f>
        <v>112.04865556978234</v>
      </c>
      <c r="AZ42" s="15">
        <f>'Table A4'!Y42/'Table A2'!Y42*100</f>
        <v>96.785620572028336</v>
      </c>
      <c r="BA42" s="15">
        <f>'Table A4'!Z42/'Table A2'!Z42*100</f>
        <v>63.765404929577471</v>
      </c>
      <c r="BB42" s="15">
        <f>'Table A4'!AA42/'Table A2'!AA42*100</f>
        <v>84.939607448414705</v>
      </c>
    </row>
    <row r="43" spans="1:54" x14ac:dyDescent="0.3">
      <c r="A43" s="13">
        <v>2007</v>
      </c>
      <c r="B43" s="15">
        <f>'Table A1'!B43/'Table A2'!B43*100</f>
        <v>96.461152882205511</v>
      </c>
      <c r="C43" s="15">
        <f>'Table A1'!C43/'Table A2'!C43*100</f>
        <v>109.34595981945306</v>
      </c>
      <c r="D43" s="15">
        <f>'Table A1'!D43/'Table A2'!D43*100</f>
        <v>96.819165130999124</v>
      </c>
      <c r="E43" s="15">
        <f>'Table A1'!E43/'Table A2'!E43*100</f>
        <v>92.752532165343553</v>
      </c>
      <c r="F43" s="15">
        <f>'Table A1'!F43/'Table A2'!F43*100</f>
        <v>67.476760435020353</v>
      </c>
      <c r="G43" s="15">
        <f>'Table A1'!G43/'Table A2'!G43*100</f>
        <v>117.84232365145226</v>
      </c>
      <c r="H43" s="15">
        <f>'Table A1'!H43/'Table A2'!H43*100</f>
        <v>93.153695864539245</v>
      </c>
      <c r="I43" s="15">
        <f>'Table A1'!I43/'Table A2'!I43*100</f>
        <v>105.14527300530719</v>
      </c>
      <c r="J43" s="15">
        <f>'Table A1'!J43/'Table A2'!J43*100</f>
        <v>94.002855782960495</v>
      </c>
      <c r="K43" s="15">
        <f>'Table A1'!K43/'Table A2'!K43*100</f>
        <v>100.27202176174094</v>
      </c>
      <c r="L43" s="15">
        <f>'Table A1'!L43/'Table A2'!L43*100</f>
        <v>110.30617823947513</v>
      </c>
      <c r="M43" s="15">
        <f>'Table A1'!M43/'Table A2'!M43*100</f>
        <v>72.389991371872313</v>
      </c>
      <c r="N43" s="15">
        <f>'Table A1'!N43/'Table A2'!N43*100</f>
        <v>95.446320868516281</v>
      </c>
      <c r="O43" s="15">
        <f>'Table A1'!O43/'Table A2'!O43*100</f>
        <v>94.602915874309517</v>
      </c>
      <c r="Q43" s="15">
        <f>'Table A1'!Q43/'Table A2'!Q43*100</f>
        <v>77.758154996883434</v>
      </c>
      <c r="R43" s="15">
        <f>'Table A1'!R43/'Table A2'!R43*100</f>
        <v>97.783598629860961</v>
      </c>
      <c r="S43" s="15">
        <f>'Table A1'!S43/'Table A2'!S43*100</f>
        <v>90.505092068717218</v>
      </c>
      <c r="T43" s="15">
        <f>'Table A1'!T43/'Table A2'!T43*100</f>
        <v>90.792707906595666</v>
      </c>
      <c r="V43" s="15">
        <f>'Table A1'!V43/'Table A2'!V43*100</f>
        <v>95.515750463248906</v>
      </c>
      <c r="W43" s="15">
        <f>'Table A1'!W43/'Table A2'!W43*100</f>
        <v>99.002866758070553</v>
      </c>
      <c r="X43" s="15">
        <f>'Table A1'!X43/'Table A2'!X43*100</f>
        <v>85.588270354035046</v>
      </c>
      <c r="Y43" s="15">
        <f>'Table A1'!Y43/'Table A2'!Y43*100</f>
        <v>97.700427243025885</v>
      </c>
      <c r="Z43" s="15">
        <f>'Table A1'!Z43/'Table A2'!Z43*100</f>
        <v>81.78307048599936</v>
      </c>
      <c r="AA43" s="15">
        <f>'Table A1'!AA43/'Table A2'!AA43*100</f>
        <v>93.74545454545455</v>
      </c>
      <c r="AC43" s="15">
        <f>'Table A4'!B43/'Table A2'!B43*100</f>
        <v>104.16040100250628</v>
      </c>
      <c r="AD43" s="15">
        <f>'Table A4'!C43/'Table A2'!C43*100</f>
        <v>184.39684927869723</v>
      </c>
      <c r="AE43" s="15">
        <f>'Table A4'!D43/'Table A2'!D43*100</f>
        <v>99.054562935662204</v>
      </c>
      <c r="AF43" s="15">
        <f>'Table A4'!E43/'Table A2'!E43*100</f>
        <v>81.50834930194361</v>
      </c>
      <c r="AG43" s="15">
        <f>'Table A4'!F43/'Table A2'!F43*100</f>
        <v>81.274682544504529</v>
      </c>
      <c r="AH43" s="15">
        <f>'Table A4'!G43/'Table A2'!G43*100</f>
        <v>112.85364013579782</v>
      </c>
      <c r="AI43" s="15">
        <f>'Table A4'!H43/'Table A2'!H43*100</f>
        <v>99.023119505047219</v>
      </c>
      <c r="AJ43" s="15">
        <f>'Table A4'!I43/'Table A2'!I43*100</f>
        <v>108.77035171359179</v>
      </c>
      <c r="AK43" s="15">
        <f>'Table A4'!J43/'Table A2'!J43*100</f>
        <v>96.128827542440106</v>
      </c>
      <c r="AL43" s="15">
        <f>'Table A4'!K43/'Table A2'!K43*100</f>
        <v>118.04944395551647</v>
      </c>
      <c r="AM43" s="15">
        <f>'Table A4'!L43/'Table A2'!L43*100</f>
        <v>105.4765810096592</v>
      </c>
      <c r="AN43" s="15">
        <f>'Table A4'!M43/'Table A2'!M43*100</f>
        <v>96.721311475409848</v>
      </c>
      <c r="AO43" s="15">
        <f>'Table A4'!N43/'Table A2'!N43*100</f>
        <v>116.83755528749498</v>
      </c>
      <c r="AP43" s="15">
        <f>'Table A4'!O43/'Table A2'!O43*100</f>
        <v>102.87059675812731</v>
      </c>
      <c r="AR43" s="15">
        <f>'Table A4'!Q43/'Table A2'!Q43*100</f>
        <v>93.538333679617708</v>
      </c>
      <c r="AS43" s="15">
        <f>'Table A4'!R43/'Table A2'!R43*100</f>
        <v>96.040701188797101</v>
      </c>
      <c r="AT43" s="15">
        <f>'Table A4'!S43/'Table A2'!S43*100</f>
        <v>92.42876247299661</v>
      </c>
      <c r="AU43" s="15">
        <f>'Table A4'!T43/'Table A2'!T43*100</f>
        <v>93.476034412126168</v>
      </c>
      <c r="AW43" s="15">
        <f>'Table A4'!V43/'Table A2'!V43*100</f>
        <v>74.675725756639906</v>
      </c>
      <c r="AX43" s="15">
        <f>'Table A4'!W43/'Table A2'!W43*100</f>
        <v>82.363205783372791</v>
      </c>
      <c r="AY43" s="15">
        <f>'Table A4'!X43/'Table A2'!X43*100</f>
        <v>105.7217785194898</v>
      </c>
      <c r="AZ43" s="15">
        <f>'Table A4'!Y43/'Table A2'!Y43*100</f>
        <v>99.145513948228199</v>
      </c>
      <c r="BA43" s="15">
        <f>'Table A4'!Z43/'Table A2'!Z43*100</f>
        <v>65.829846582984658</v>
      </c>
      <c r="BB43" s="15">
        <f>'Table A4'!AA43/'Table A2'!AA43*100</f>
        <v>86.024242424242431</v>
      </c>
    </row>
    <row r="44" spans="1:54" x14ac:dyDescent="0.3">
      <c r="A44" s="13">
        <v>2008</v>
      </c>
      <c r="B44" s="15">
        <f>'Table A1'!B44/'Table A2'!B44*100</f>
        <v>96.475725127352121</v>
      </c>
      <c r="C44" s="15">
        <f>'Table A1'!C44/'Table A2'!C44*100</f>
        <v>120.0019400523814</v>
      </c>
      <c r="D44" s="15">
        <f>'Table A1'!D44/'Table A2'!D44*100</f>
        <v>100.58033780857514</v>
      </c>
      <c r="E44" s="15">
        <f>'Table A1'!E44/'Table A2'!E44*100</f>
        <v>102.60380014074595</v>
      </c>
      <c r="F44" s="15">
        <f>'Table A1'!F44/'Table A2'!F44*100</f>
        <v>76.308179564858165</v>
      </c>
      <c r="G44" s="15">
        <f>'Table A1'!G44/'Table A2'!G44*100</f>
        <v>122.85273113298589</v>
      </c>
      <c r="H44" s="15">
        <f>'Table A1'!H44/'Table A2'!H44*100</f>
        <v>92.994331161688805</v>
      </c>
      <c r="I44" s="15">
        <f>'Table A1'!I44/'Table A2'!I44*100</f>
        <v>98.85331216371172</v>
      </c>
      <c r="J44" s="15">
        <f>'Table A1'!J44/'Table A2'!J44*100</f>
        <v>95.357817058520666</v>
      </c>
      <c r="K44" s="15">
        <f>'Table A1'!K44/'Table A2'!K44*100</f>
        <v>103.66421257510365</v>
      </c>
      <c r="L44" s="15">
        <f>'Table A1'!L44/'Table A2'!L44*100</f>
        <v>108.2898289828983</v>
      </c>
      <c r="M44" s="15">
        <f>'Table A1'!M44/'Table A2'!M44*100</f>
        <v>69.968706161648868</v>
      </c>
      <c r="N44" s="15">
        <f>'Table A1'!N44/'Table A2'!N44*100</f>
        <v>93.244344813531697</v>
      </c>
      <c r="O44" s="15">
        <f>'Table A1'!O44/'Table A2'!O44*100</f>
        <v>94.870117735002808</v>
      </c>
      <c r="Q44" s="15">
        <f>'Table A1'!Q44/'Table A2'!Q44*100</f>
        <v>70.913363302002452</v>
      </c>
      <c r="R44" s="15">
        <f>'Table A1'!R44/'Table A2'!R44*100</f>
        <v>92.765354649397963</v>
      </c>
      <c r="S44" s="15">
        <f>'Table A1'!S44/'Table A2'!S44*100</f>
        <v>88.129316384746275</v>
      </c>
      <c r="T44" s="15">
        <f>'Table A1'!T44/'Table A2'!T44*100</f>
        <v>86.535750251762352</v>
      </c>
      <c r="V44" s="15">
        <f>'Table A1'!V44/'Table A2'!V44*100</f>
        <v>103.41240644424713</v>
      </c>
      <c r="W44" s="15">
        <f>'Table A1'!W44/'Table A2'!W44*100</f>
        <v>95.055341674687199</v>
      </c>
      <c r="X44" s="15">
        <f>'Table A1'!X44/'Table A2'!X44*100</f>
        <v>84.293068358673523</v>
      </c>
      <c r="Y44" s="15">
        <f>'Table A1'!Y44/'Table A2'!Y44*100</f>
        <v>97.655363670742474</v>
      </c>
      <c r="Z44" s="15">
        <f>'Table A1'!Z44/'Table A2'!Z44*100</f>
        <v>81.871280581882317</v>
      </c>
      <c r="AA44" s="15">
        <f>'Table A1'!AA44/'Table A2'!AA44*100</f>
        <v>96.670339086791529</v>
      </c>
      <c r="AC44" s="15">
        <f>'Table A4'!B44/'Table A2'!B44*100</f>
        <v>107.76588002910906</v>
      </c>
      <c r="AD44" s="15">
        <f>'Table A4'!C44/'Table A2'!C44*100</f>
        <v>181.46279949558638</v>
      </c>
      <c r="AE44" s="15">
        <f>'Table A4'!D44/'Table A2'!D44*100</f>
        <v>105.72542226071893</v>
      </c>
      <c r="AF44" s="15">
        <f>'Table A4'!E44/'Table A2'!E44*100</f>
        <v>93.34584408476033</v>
      </c>
      <c r="AG44" s="15">
        <f>'Table A4'!F44/'Table A2'!F44*100</f>
        <v>89.96144312861469</v>
      </c>
      <c r="AH44" s="15">
        <f>'Table A4'!G44/'Table A2'!G44*100</f>
        <v>115.7884578266744</v>
      </c>
      <c r="AI44" s="15">
        <f>'Table A4'!H44/'Table A2'!H44*100</f>
        <v>104.00203062864878</v>
      </c>
      <c r="AJ44" s="15">
        <f>'Table A4'!I44/'Table A2'!I44*100</f>
        <v>106.33324512657668</v>
      </c>
      <c r="AK44" s="15">
        <f>'Table A4'!J44/'Table A2'!J44*100</f>
        <v>101.16698129397632</v>
      </c>
      <c r="AL44" s="15">
        <f>'Table A4'!K44/'Table A2'!K44*100</f>
        <v>119.68350681221969</v>
      </c>
      <c r="AM44" s="15">
        <f>'Table A4'!L44/'Table A2'!L44*100</f>
        <v>102.14221422142215</v>
      </c>
      <c r="AN44" s="15">
        <f>'Table A4'!M44/'Table A2'!M44*100</f>
        <v>96.719542462501337</v>
      </c>
      <c r="AO44" s="15">
        <f>'Table A4'!N44/'Table A2'!N44*100</f>
        <v>116.32361931933973</v>
      </c>
      <c r="AP44" s="15">
        <f>'Table A4'!O44/'Table A2'!O44*100</f>
        <v>105.05512988226499</v>
      </c>
      <c r="AR44" s="15">
        <f>'Table A4'!Q44/'Table A2'!Q44*100</f>
        <v>93.788312219043718</v>
      </c>
      <c r="AS44" s="15">
        <f>'Table A4'!R44/'Table A2'!R44*100</f>
        <v>97.98644136395832</v>
      </c>
      <c r="AT44" s="15">
        <f>'Table A4'!S44/'Table A2'!S44*100</f>
        <v>92.523270943849468</v>
      </c>
      <c r="AU44" s="15">
        <f>'Table A4'!T44/'Table A2'!T44*100</f>
        <v>94.159113796576037</v>
      </c>
      <c r="AW44" s="15">
        <f>'Table A4'!V44/'Table A2'!V44*100</f>
        <v>83.11556514017505</v>
      </c>
      <c r="AX44" s="15">
        <f>'Table A4'!W44/'Table A2'!W44*100</f>
        <v>84.347930702598646</v>
      </c>
      <c r="AY44" s="15">
        <f>'Table A4'!X44/'Table A2'!X44*100</f>
        <v>109.46965162217165</v>
      </c>
      <c r="AZ44" s="15">
        <f>'Table A4'!Y44/'Table A2'!Y44*100</f>
        <v>106.64313626622967</v>
      </c>
      <c r="BA44" s="15">
        <f>'Table A4'!Z44/'Table A2'!Z44*100</f>
        <v>72.746308133127627</v>
      </c>
      <c r="BB44" s="15">
        <f>'Table A4'!AA44/'Table A2'!AA44*100</f>
        <v>92.043089729465052</v>
      </c>
    </row>
    <row r="45" spans="1:54" x14ac:dyDescent="0.3">
      <c r="A45" s="13">
        <v>2009</v>
      </c>
      <c r="B45" s="15">
        <f>'Table A1'!B45/'Table A2'!B45*100</f>
        <v>97.100222245740298</v>
      </c>
      <c r="C45" s="15">
        <f>'Table A1'!C45/'Table A2'!C45*100</f>
        <v>120.00639181847235</v>
      </c>
      <c r="D45" s="15">
        <f>'Table A1'!D45/'Table A2'!D45*100</f>
        <v>104.64330533835313</v>
      </c>
      <c r="E45" s="15">
        <f>'Table A1'!E45/'Table A2'!E45*100</f>
        <v>114.36249073387694</v>
      </c>
      <c r="F45" s="15">
        <f>'Table A1'!F45/'Table A2'!F45*100</f>
        <v>75.031142946122714</v>
      </c>
      <c r="G45" s="15">
        <f>'Table A1'!G45/'Table A2'!G45*100</f>
        <v>126.54569263866804</v>
      </c>
      <c r="H45" s="15">
        <f>'Table A1'!H45/'Table A2'!H45*100</f>
        <v>91.612338231001274</v>
      </c>
      <c r="I45" s="15">
        <f>'Table A1'!I45/'Table A2'!I45*100</f>
        <v>86.369280733594422</v>
      </c>
      <c r="J45" s="15">
        <f>'Table A1'!J45/'Table A2'!J45*100</f>
        <v>105.65794688862465</v>
      </c>
      <c r="K45" s="15">
        <f>'Table A1'!K45/'Table A2'!K45*100</f>
        <v>83.913311602501977</v>
      </c>
      <c r="L45" s="15">
        <f>'Table A1'!L45/'Table A2'!L45*100</f>
        <v>95.397614314115316</v>
      </c>
      <c r="M45" s="15">
        <f>'Table A1'!M45/'Table A2'!M45*100</f>
        <v>66.868571428571428</v>
      </c>
      <c r="N45" s="15">
        <f>'Table A1'!N45/'Table A2'!N45*100</f>
        <v>93.544905008635567</v>
      </c>
      <c r="O45" s="15">
        <f>'Table A1'!O45/'Table A2'!O45*100</f>
        <v>93.73737373737373</v>
      </c>
      <c r="Q45" s="15">
        <f>'Table A1'!Q45/'Table A2'!Q45*100</f>
        <v>68.036776636019468</v>
      </c>
      <c r="R45" s="15">
        <f>'Table A1'!R45/'Table A2'!R45*100</f>
        <v>83.236694967902253</v>
      </c>
      <c r="S45" s="15">
        <f>'Table A1'!S45/'Table A2'!S45*100</f>
        <v>93.226796486400687</v>
      </c>
      <c r="T45" s="15">
        <f>'Table A1'!T45/'Table A2'!T45*100</f>
        <v>85.396222433259481</v>
      </c>
      <c r="V45" s="15">
        <f>'Table A1'!V45/'Table A2'!V45*100</f>
        <v>100.91609134360064</v>
      </c>
      <c r="W45" s="15">
        <f>'Table A1'!W45/'Table A2'!W45*100</f>
        <v>89.801488833746902</v>
      </c>
      <c r="X45" s="15">
        <f>'Table A1'!X45/'Table A2'!X45*100</f>
        <v>71.701546860782528</v>
      </c>
      <c r="Y45" s="15">
        <f>'Table A1'!Y45/'Table A2'!Y45*100</f>
        <v>92.717779609782909</v>
      </c>
      <c r="Z45" s="15">
        <f>'Table A1'!Z45/'Table A2'!Z45*100</f>
        <v>88.522238163558114</v>
      </c>
      <c r="AA45" s="15">
        <f>'Table A1'!AA45/'Table A2'!AA45*100</f>
        <v>94.089373863341137</v>
      </c>
      <c r="AC45" s="15">
        <f>'Table A4'!B45/'Table A2'!B45*100</f>
        <v>105.36564715842947</v>
      </c>
      <c r="AD45" s="15">
        <f>'Table A4'!C45/'Table A2'!C45*100</f>
        <v>169.26600617875783</v>
      </c>
      <c r="AE45" s="15">
        <f>'Table A4'!D45/'Table A2'!D45*100</f>
        <v>111.4103677961193</v>
      </c>
      <c r="AF45" s="15">
        <f>'Table A4'!E45/'Table A2'!E45*100</f>
        <v>108.96034099332839</v>
      </c>
      <c r="AG45" s="15">
        <f>'Table A4'!F45/'Table A2'!F45*100</f>
        <v>97.041420118343197</v>
      </c>
      <c r="AH45" s="15">
        <f>'Table A4'!G45/'Table A2'!G45*100</f>
        <v>106.55691703301844</v>
      </c>
      <c r="AI45" s="15">
        <f>'Table A4'!H45/'Table A2'!H45*100</f>
        <v>115.55901527683177</v>
      </c>
      <c r="AJ45" s="15">
        <f>'Table A4'!I45/'Table A2'!I45*100</f>
        <v>110.8606361639125</v>
      </c>
      <c r="AK45" s="15">
        <f>'Table A4'!J45/'Table A2'!J45*100</f>
        <v>112.76258422512882</v>
      </c>
      <c r="AL45" s="15">
        <f>'Table A4'!K45/'Table A2'!K45*100</f>
        <v>111.82274689454674</v>
      </c>
      <c r="AM45" s="15">
        <f>'Table A4'!L45/'Table A2'!L45*100</f>
        <v>107.62425447316105</v>
      </c>
      <c r="AN45" s="15">
        <f>'Table A4'!M45/'Table A2'!M45*100</f>
        <v>101.21142857142857</v>
      </c>
      <c r="AO45" s="15">
        <f>'Table A4'!N45/'Table A2'!N45*100</f>
        <v>120.09930915371329</v>
      </c>
      <c r="AP45" s="15">
        <f>'Table A4'!O45/'Table A2'!O45*100</f>
        <v>109.11111111111111</v>
      </c>
      <c r="AR45" s="15">
        <f>'Table A4'!Q45/'Table A2'!Q45*100</f>
        <v>99.524067063277457</v>
      </c>
      <c r="AS45" s="15">
        <f>'Table A4'!R45/'Table A2'!R45*100</f>
        <v>100.17601987989231</v>
      </c>
      <c r="AT45" s="15">
        <f>'Table A4'!S45/'Table A2'!S45*100</f>
        <v>98.476029209440156</v>
      </c>
      <c r="AU45" s="15">
        <f>'Table A4'!T45/'Table A2'!T45*100</f>
        <v>99.081987970876867</v>
      </c>
      <c r="AW45" s="15">
        <f>'Table A4'!V45/'Table A2'!V45*100</f>
        <v>88.223579394583126</v>
      </c>
      <c r="AX45" s="15">
        <f>'Table A4'!W45/'Table A2'!W45*100</f>
        <v>89.205955334987607</v>
      </c>
      <c r="AY45" s="15">
        <f>'Table A4'!X45/'Table A2'!X45*100</f>
        <v>110.38444040036397</v>
      </c>
      <c r="AZ45" s="15">
        <f>'Table A4'!Y45/'Table A2'!Y45*100</f>
        <v>115.47128331959331</v>
      </c>
      <c r="BA45" s="15">
        <f>'Table A4'!Z45/'Table A2'!Z45*100</f>
        <v>91.091691665579759</v>
      </c>
      <c r="BB45" s="15">
        <f>'Table A4'!AA45/'Table A2'!AA45*100</f>
        <v>100.97427903351519</v>
      </c>
    </row>
    <row r="46" spans="1:54" x14ac:dyDescent="0.3">
      <c r="A46" s="13">
        <v>2010</v>
      </c>
      <c r="B46" s="15">
        <f>'Table A1'!B46/'Table A2'!B46*100</f>
        <v>100.19991582491583</v>
      </c>
      <c r="C46" s="15">
        <f>'Table A1'!C46/'Table A2'!C46*100</f>
        <v>118.18550430816015</v>
      </c>
      <c r="D46" s="15">
        <f>'Table A1'!D46/'Table A2'!D46*100</f>
        <v>99.034608378870672</v>
      </c>
      <c r="E46" s="15">
        <f>'Table A1'!E46/'Table A2'!E46*100</f>
        <v>97.133274774415071</v>
      </c>
      <c r="F46" s="15">
        <f>'Table A1'!F46/'Table A2'!F46*100</f>
        <v>78.607542478242848</v>
      </c>
      <c r="G46" s="15">
        <f>'Table A1'!G46/'Table A2'!G46*100</f>
        <v>121.56029738341221</v>
      </c>
      <c r="H46" s="15">
        <f>'Table A1'!H46/'Table A2'!H46*100</f>
        <v>89.863828154967379</v>
      </c>
      <c r="I46" s="15">
        <f>'Table A1'!I46/'Table A2'!I46*100</f>
        <v>95.702316412025638</v>
      </c>
      <c r="J46" s="15">
        <f>'Table A1'!J46/'Table A2'!J46*100</f>
        <v>97.264321799637798</v>
      </c>
      <c r="K46" s="15">
        <f>'Table A1'!K46/'Table A2'!K46*100</f>
        <v>93.670550847457619</v>
      </c>
      <c r="L46" s="15">
        <f>'Table A1'!L46/'Table A2'!L46*100</f>
        <v>112.91243967300306</v>
      </c>
      <c r="M46" s="15">
        <f>'Table A1'!M46/'Table A2'!M46*100</f>
        <v>80.883699633699635</v>
      </c>
      <c r="N46" s="15">
        <f>'Table A1'!N46/'Table A2'!N46*100</f>
        <v>104.13442660815338</v>
      </c>
      <c r="O46" s="15">
        <f>'Table A1'!O46/'Table A2'!O46*100</f>
        <v>98.059626073774638</v>
      </c>
      <c r="Q46" s="15">
        <f>'Table A1'!Q46/'Table A2'!Q46*100</f>
        <v>71.203962954986011</v>
      </c>
      <c r="R46" s="15">
        <f>'Table A1'!R46/'Table A2'!R46*100</f>
        <v>83.968058968058955</v>
      </c>
      <c r="S46" s="15">
        <f>'Table A1'!S46/'Table A2'!S46*100</f>
        <v>93.47802844007272</v>
      </c>
      <c r="T46" s="15">
        <f>'Table A1'!T46/'Table A2'!T46*100</f>
        <v>86.47848609789618</v>
      </c>
      <c r="V46" s="15">
        <f>'Table A1'!V46/'Table A2'!V46*100</f>
        <v>101.58040300276569</v>
      </c>
      <c r="W46" s="15">
        <f>'Table A1'!W46/'Table A2'!W46*100</f>
        <v>88.017083587553373</v>
      </c>
      <c r="X46" s="15">
        <f>'Table A1'!X46/'Table A2'!X46*100</f>
        <v>76.601755625063063</v>
      </c>
      <c r="Y46" s="15">
        <f>'Table A1'!Y46/'Table A2'!Y46*100</f>
        <v>90.890688259109311</v>
      </c>
      <c r="Z46" s="15">
        <f>'Table A1'!Z46/'Table A2'!Z46*100</f>
        <v>99.226384364820845</v>
      </c>
      <c r="AA46" s="15">
        <f>'Table A1'!AA46/'Table A2'!AA46*100</f>
        <v>95.633243693174549</v>
      </c>
      <c r="AC46" s="15">
        <f>'Table A4'!B46/'Table A2'!B46*100</f>
        <v>101.34680134680134</v>
      </c>
      <c r="AD46" s="15">
        <f>'Table A4'!C46/'Table A2'!C46*100</f>
        <v>140.70957932083121</v>
      </c>
      <c r="AE46" s="15">
        <f>'Table A4'!D46/'Table A2'!D46*100</f>
        <v>99.098360655737707</v>
      </c>
      <c r="AF46" s="15">
        <f>'Table A4'!E46/'Table A2'!E46*100</f>
        <v>90.713087918230457</v>
      </c>
      <c r="AG46" s="15">
        <f>'Table A4'!F46/'Table A2'!F46*100</f>
        <v>98.168255283878977</v>
      </c>
      <c r="AH46" s="15">
        <f>'Table A4'!G46/'Table A2'!G46*100</f>
        <v>102.93521289948828</v>
      </c>
      <c r="AI46" s="15">
        <f>'Table A4'!H46/'Table A2'!H46*100</f>
        <v>107.29766014576141</v>
      </c>
      <c r="AJ46" s="15">
        <f>'Table A4'!I46/'Table A2'!I46*100</f>
        <v>109.10793494332182</v>
      </c>
      <c r="AK46" s="15">
        <f>'Table A4'!J46/'Table A2'!J46*100</f>
        <v>104.54675436088077</v>
      </c>
      <c r="AL46" s="15">
        <f>'Table A4'!K46/'Table A2'!K46*100</f>
        <v>102.81603107344633</v>
      </c>
      <c r="AM46" s="15">
        <f>'Table A4'!L46/'Table A2'!L46*100</f>
        <v>101.89106667979908</v>
      </c>
      <c r="AN46" s="15">
        <f>'Table A4'!M46/'Table A2'!M46*100</f>
        <v>99.26739926739927</v>
      </c>
      <c r="AO46" s="15">
        <f>'Table A4'!N46/'Table A2'!N46*100</f>
        <v>124.32151518651115</v>
      </c>
      <c r="AP46" s="15">
        <f>'Table A4'!O46/'Table A2'!O46*100</f>
        <v>104.41637190500252</v>
      </c>
      <c r="AR46" s="15">
        <f>'Table A4'!Q46/'Table A2'!Q46*100</f>
        <v>98.740038768037905</v>
      </c>
      <c r="AS46" s="15">
        <f>'Table A4'!R46/'Table A2'!R46*100</f>
        <v>97.655610155610148</v>
      </c>
      <c r="AT46" s="15">
        <f>'Table A4'!S46/'Table A2'!S46*100</f>
        <v>98.898749064471289</v>
      </c>
      <c r="AU46" s="15">
        <f>'Table A4'!T46/'Table A2'!T46*100</f>
        <v>98.498784226662437</v>
      </c>
      <c r="AW46" s="15">
        <f>'Table A4'!V46/'Table A2'!V46*100</f>
        <v>87.686026603450543</v>
      </c>
      <c r="AX46" s="15">
        <f>'Table A4'!W46/'Table A2'!W46*100</f>
        <v>90.115924344112258</v>
      </c>
      <c r="AY46" s="15">
        <f>'Table A4'!X46/'Table A2'!X46*100</f>
        <v>106.57854908687317</v>
      </c>
      <c r="AZ46" s="15">
        <f>'Table A4'!Y46/'Table A2'!Y46*100</f>
        <v>105.30111336032388</v>
      </c>
      <c r="BA46" s="15">
        <f>'Table A4'!Z46/'Table A2'!Z46*100</f>
        <v>98.032030401737231</v>
      </c>
      <c r="BB46" s="15">
        <f>'Table A4'!AA46/'Table A2'!AA46*100</f>
        <v>103.27826866436163</v>
      </c>
    </row>
    <row r="47" spans="1:54" x14ac:dyDescent="0.3">
      <c r="A47" s="13">
        <v>2011</v>
      </c>
      <c r="B47" s="15">
        <f>'Table A1'!B47/'Table A2'!B47*100</f>
        <v>106.77215189873417</v>
      </c>
      <c r="C47" s="15">
        <f>'Table A1'!C47/'Table A2'!C47*100</f>
        <v>126.39852558542933</v>
      </c>
      <c r="D47" s="15">
        <f>'Table A1'!D47/'Table A2'!D47*100</f>
        <v>97.848643503093768</v>
      </c>
      <c r="E47" s="15">
        <f>'Table A1'!E47/'Table A2'!E47*100</f>
        <v>98.483881263964264</v>
      </c>
      <c r="F47" s="15">
        <f>'Table A1'!F47/'Table A2'!F47*100</f>
        <v>78.313817330210767</v>
      </c>
      <c r="G47" s="15">
        <f>'Table A1'!G47/'Table A2'!G47*100</f>
        <v>111.23136614253623</v>
      </c>
      <c r="H47" s="15">
        <f>'Table A1'!H47/'Table A2'!H47*100</f>
        <v>92.064722410619126</v>
      </c>
      <c r="I47" s="15">
        <f>'Table A1'!I47/'Table A2'!I47*100</f>
        <v>102.04389850986711</v>
      </c>
      <c r="J47" s="15">
        <f>'Table A1'!J47/'Table A2'!J47*100</f>
        <v>89.767358944647469</v>
      </c>
      <c r="K47" s="15">
        <f>'Table A1'!K47/'Table A2'!K47*100</f>
        <v>90.549431009957317</v>
      </c>
      <c r="L47" s="15">
        <f>'Table A1'!L47/'Table A2'!L47*100</f>
        <v>117.1975122502827</v>
      </c>
      <c r="M47" s="15">
        <f>'Table A1'!M47/'Table A2'!M47*100</f>
        <v>92.71143981868066</v>
      </c>
      <c r="N47" s="15">
        <f>'Table A1'!N47/'Table A2'!N47*100</f>
        <v>111.26677654815165</v>
      </c>
      <c r="O47" s="15">
        <f>'Table A1'!O47/'Table A2'!O47*100</f>
        <v>101.47133953203229</v>
      </c>
      <c r="Q47" s="15">
        <f>'Table A1'!Q47/'Table A2'!Q47*100</f>
        <v>69.309572084089226</v>
      </c>
      <c r="R47" s="15">
        <f>'Table A1'!R47/'Table A2'!R47*100</f>
        <v>90.021759403170648</v>
      </c>
      <c r="S47" s="15">
        <f>'Table A1'!S47/'Table A2'!S47*100</f>
        <v>93.193214552437837</v>
      </c>
      <c r="T47" s="15">
        <f>'Table A1'!T47/'Table A2'!T47*100</f>
        <v>88.096497725108463</v>
      </c>
      <c r="V47" s="15">
        <f>'Table A1'!V47/'Table A2'!V47*100</f>
        <v>105.63027426160336</v>
      </c>
      <c r="W47" s="15">
        <f>'Table A1'!W47/'Table A2'!W47*100</f>
        <v>91.130873693065737</v>
      </c>
      <c r="X47" s="15">
        <f>'Table A1'!X47/'Table A2'!X47*100</f>
        <v>69.089440742984038</v>
      </c>
      <c r="Y47" s="15">
        <f>'Table A1'!Y47/'Table A2'!Y47*100</f>
        <v>104.39030422953253</v>
      </c>
      <c r="Z47" s="15">
        <f>'Table A1'!Z47/'Table A2'!Z47*100</f>
        <v>111.55977830562153</v>
      </c>
      <c r="AA47" s="15">
        <f>'Table A1'!AA47/'Table A2'!AA47*100</f>
        <v>99.809547993905539</v>
      </c>
      <c r="AC47" s="15">
        <f>'Table A4'!B47/'Table A2'!B47*100</f>
        <v>101.4240506329114</v>
      </c>
      <c r="AD47" s="15">
        <f>'Table A4'!C47/'Table A2'!C47*100</f>
        <v>137.69514310494364</v>
      </c>
      <c r="AE47" s="15">
        <f>'Table A4'!D47/'Table A2'!D47*100</f>
        <v>100.52356020942408</v>
      </c>
      <c r="AF47" s="15">
        <f>'Table A4'!E47/'Table A2'!E47*100</f>
        <v>86.737950845834661</v>
      </c>
      <c r="AG47" s="15">
        <f>'Table A4'!F47/'Table A2'!F47*100</f>
        <v>87.931303669008585</v>
      </c>
      <c r="AH47" s="15">
        <f>'Table A4'!G47/'Table A2'!G47*100</f>
        <v>105.01327343271389</v>
      </c>
      <c r="AI47" s="15">
        <f>'Table A4'!H47/'Table A2'!H47*100</f>
        <v>104.52475535316346</v>
      </c>
      <c r="AJ47" s="15">
        <f>'Table A4'!I47/'Table A2'!I47*100</f>
        <v>107.47080144985905</v>
      </c>
      <c r="AK47" s="15">
        <f>'Table A4'!J47/'Table A2'!J47*100</f>
        <v>96.006774222301445</v>
      </c>
      <c r="AL47" s="15">
        <f>'Table A4'!K47/'Table A2'!K47*100</f>
        <v>99.626600284495012</v>
      </c>
      <c r="AM47" s="15">
        <f>'Table A4'!L47/'Table A2'!L47*100</f>
        <v>94.939690915944212</v>
      </c>
      <c r="AN47" s="15">
        <f>'Table A4'!M47/'Table A2'!M47*100</f>
        <v>101.26446379577716</v>
      </c>
      <c r="AO47" s="15">
        <f>'Table A4'!N47/'Table A2'!N47*100</f>
        <v>124.22886743583706</v>
      </c>
      <c r="AP47" s="15">
        <f>'Table A4'!O47/'Table A2'!O47*100</f>
        <v>102.64636763053028</v>
      </c>
      <c r="AR47" s="15">
        <f>'Table A4'!Q47/'Table A2'!Q47*100</f>
        <v>97.289510191014841</v>
      </c>
      <c r="AS47" s="15">
        <f>'Table A4'!R47/'Table A2'!R47*100</f>
        <v>97.513211066210744</v>
      </c>
      <c r="AT47" s="15">
        <f>'Table A4'!S47/'Table A2'!S47*100</f>
        <v>99.91464845833778</v>
      </c>
      <c r="AU47" s="15">
        <f>'Table A4'!T47/'Table A2'!T47*100</f>
        <v>98.994815363453597</v>
      </c>
      <c r="AW47" s="15">
        <f>'Table A4'!V47/'Table A2'!V47*100</f>
        <v>95.46413502109705</v>
      </c>
      <c r="AX47" s="15">
        <f>'Table A4'!W47/'Table A2'!W47*100</f>
        <v>86.972719625045087</v>
      </c>
      <c r="AY47" s="15">
        <f>'Table A4'!X47/'Table A2'!X47*100</f>
        <v>118.43327276398141</v>
      </c>
      <c r="AZ47" s="15">
        <f>'Table A4'!Y47/'Table A2'!Y47*100</f>
        <v>101.48404650012368</v>
      </c>
      <c r="BA47" s="15">
        <f>'Table A4'!Z47/'Table A2'!Z47*100</f>
        <v>97.558722618105051</v>
      </c>
      <c r="BB47" s="15">
        <f>'Table A4'!AA47/'Table A2'!AA47*100</f>
        <v>109.002031488065</v>
      </c>
    </row>
    <row r="48" spans="1:54" x14ac:dyDescent="0.3">
      <c r="A48" s="13">
        <v>2012</v>
      </c>
      <c r="B48" s="15">
        <f>'Table A1'!B48/'Table A2'!B48*100</f>
        <v>104.87934516849155</v>
      </c>
      <c r="C48" s="15">
        <f>'Table A1'!C48/'Table A2'!C48*100</f>
        <v>114.70647773279352</v>
      </c>
      <c r="D48" s="15">
        <f>'Table A1'!D48/'Table A2'!D48*100</f>
        <v>97.669766976697673</v>
      </c>
      <c r="E48" s="15">
        <f>'Table A1'!E48/'Table A2'!E48*100</f>
        <v>89.743589743589752</v>
      </c>
      <c r="F48" s="15">
        <f>'Table A1'!F48/'Table A2'!F48*100</f>
        <v>73.47269247755041</v>
      </c>
      <c r="G48" s="15">
        <f>'Table A1'!G48/'Table A2'!G48*100</f>
        <v>96.876179690449234</v>
      </c>
      <c r="H48" s="15">
        <f>'Table A1'!H48/'Table A2'!H48*100</f>
        <v>92.26877150374419</v>
      </c>
      <c r="I48" s="15">
        <f>'Table A1'!I48/'Table A2'!I48*100</f>
        <v>105.42761489296947</v>
      </c>
      <c r="J48" s="15">
        <f>'Table A1'!J48/'Table A2'!J48*100</f>
        <v>92.105023247333392</v>
      </c>
      <c r="K48" s="15">
        <f>'Table A1'!K48/'Table A2'!K48*100</f>
        <v>107.19444972438701</v>
      </c>
      <c r="L48" s="15">
        <f>'Table A1'!L48/'Table A2'!L48*100</f>
        <v>116.0073766712771</v>
      </c>
      <c r="M48" s="15">
        <f>'Table A1'!M48/'Table A2'!M48*100</f>
        <v>93.633737723859056</v>
      </c>
      <c r="N48" s="15">
        <f>'Table A1'!N48/'Table A2'!N48*100</f>
        <v>96.440306681270542</v>
      </c>
      <c r="O48" s="15">
        <f>'Table A1'!O48/'Table A2'!O48*100</f>
        <v>99.78654198007726</v>
      </c>
      <c r="Q48" s="15">
        <f>'Table A1'!Q48/'Table A2'!Q48*100</f>
        <v>73.663157894736841</v>
      </c>
      <c r="R48" s="15">
        <f>'Table A1'!R48/'Table A2'!R48*100</f>
        <v>89.743857814950331</v>
      </c>
      <c r="S48" s="15">
        <f>'Table A1'!S48/'Table A2'!S48*100</f>
        <v>90.613718411552341</v>
      </c>
      <c r="T48" s="15">
        <f>'Table A1'!T48/'Table A2'!T48*100</f>
        <v>87.352024922118389</v>
      </c>
      <c r="V48" s="15">
        <f>'Table A1'!V48/'Table A2'!V48*100</f>
        <v>100.19653605208205</v>
      </c>
      <c r="W48" s="15">
        <f>'Table A1'!W48/'Table A2'!W48*100</f>
        <v>98.018256065337496</v>
      </c>
      <c r="X48" s="15">
        <f>'Table A1'!X48/'Table A2'!X48*100</f>
        <v>80.76516592686535</v>
      </c>
      <c r="Y48" s="15">
        <f>'Table A1'!Y48/'Table A2'!Y48*100</f>
        <v>99.003984063745008</v>
      </c>
      <c r="Z48" s="15">
        <f>'Table A1'!Z48/'Table A2'!Z48*100</f>
        <v>116.15432482887368</v>
      </c>
      <c r="AA48" s="15">
        <f>'Table A1'!AA48/'Table A2'!AA48*100</f>
        <v>99.28786964393484</v>
      </c>
      <c r="AC48" s="15">
        <f>'Table A4'!B48/'Table A2'!B48*100</f>
        <v>101.83905602211121</v>
      </c>
      <c r="AD48" s="15">
        <f>'Table A4'!C48/'Table A2'!C48*100</f>
        <v>119.71659919028342</v>
      </c>
      <c r="AE48" s="15">
        <f>'Table A4'!D48/'Table A2'!D48*100</f>
        <v>102.92029202920293</v>
      </c>
      <c r="AF48" s="15">
        <f>'Table A4'!E48/'Table A2'!E48*100</f>
        <v>85.391895171074978</v>
      </c>
      <c r="AG48" s="15">
        <f>'Table A4'!F48/'Table A2'!F48*100</f>
        <v>79.589283085529203</v>
      </c>
      <c r="AH48" s="15">
        <f>'Table A4'!G48/'Table A2'!G48*100</f>
        <v>94.639486598716502</v>
      </c>
      <c r="AI48" s="15">
        <f>'Table A4'!H48/'Table A2'!H48*100</f>
        <v>106.18295891519938</v>
      </c>
      <c r="AJ48" s="15">
        <f>'Table A4'!I48/'Table A2'!I48*100</f>
        <v>106.88850563051639</v>
      </c>
      <c r="AK48" s="15">
        <f>'Table A4'!J48/'Table A2'!J48*100</f>
        <v>95.897529401039293</v>
      </c>
      <c r="AL48" s="15">
        <f>'Table A4'!K48/'Table A2'!K48*100</f>
        <v>102.18589621744916</v>
      </c>
      <c r="AM48" s="15">
        <f>'Table A4'!L48/'Table A2'!L48*100</f>
        <v>92.291378515444904</v>
      </c>
      <c r="AN48" s="15">
        <f>'Table A4'!M48/'Table A2'!M48*100</f>
        <v>98.128249566724449</v>
      </c>
      <c r="AO48" s="15">
        <f>'Table A4'!N48/'Table A2'!N48*100</f>
        <v>114.45783132530121</v>
      </c>
      <c r="AP48" s="15">
        <f>'Table A4'!O48/'Table A2'!O48*100</f>
        <v>100.42691603984551</v>
      </c>
      <c r="AR48" s="15">
        <f>'Table A4'!Q48/'Table A2'!Q48*100</f>
        <v>95.747368421052627</v>
      </c>
      <c r="AS48" s="15">
        <f>'Table A4'!R48/'Table A2'!R48*100</f>
        <v>98.703606900156814</v>
      </c>
      <c r="AT48" s="15">
        <f>'Table A4'!S48/'Table A2'!S48*100</f>
        <v>97.52449716348633</v>
      </c>
      <c r="AU48" s="15">
        <f>'Table A4'!T48/'Table A2'!T48*100</f>
        <v>97.829698857736233</v>
      </c>
      <c r="AW48" s="15">
        <f>'Table A4'!V48/'Table A2'!V48*100</f>
        <v>96.192113990910215</v>
      </c>
      <c r="AX48" s="15">
        <f>'Table A4'!W48/'Table A2'!W48*100</f>
        <v>89.646889262551042</v>
      </c>
      <c r="AY48" s="15">
        <f>'Table A4'!X48/'Table A2'!X48*100</f>
        <v>130.56436271401395</v>
      </c>
      <c r="AZ48" s="15">
        <f>'Table A4'!Y48/'Table A2'!Y48*100</f>
        <v>89.088092076139887</v>
      </c>
      <c r="BA48" s="15">
        <f>'Table A4'!Z48/'Table A2'!Z48*100</f>
        <v>95.308027380211584</v>
      </c>
      <c r="BB48" s="15">
        <f>'Table A4'!AA48/'Table A2'!AA48*100</f>
        <v>109.1369945684973</v>
      </c>
    </row>
    <row r="49" spans="1:81" x14ac:dyDescent="0.3">
      <c r="A49" s="13">
        <v>2013</v>
      </c>
      <c r="B49" s="15">
        <f>'Table A1'!B49/'Table A2'!B49*100</f>
        <v>102.36786469344609</v>
      </c>
      <c r="C49" s="15">
        <f>'Table A1'!C49/'Table A2'!C49*100</f>
        <v>106.82989690721649</v>
      </c>
      <c r="D49" s="15">
        <f>'Table A1'!D49/'Table A2'!D49*100</f>
        <v>99.145893335981725</v>
      </c>
      <c r="E49" s="15">
        <f>'Table A1'!E49/'Table A2'!E49*100</f>
        <v>89.711459192085726</v>
      </c>
      <c r="F49" s="15">
        <f>'Table A1'!F49/'Table A2'!F49*100</f>
        <v>84.009142470159986</v>
      </c>
      <c r="G49" s="15">
        <f>'Table A1'!G49/'Table A2'!G49*100</f>
        <v>91.859074602152518</v>
      </c>
      <c r="H49" s="15">
        <f>'Table A1'!H49/'Table A2'!H49*100</f>
        <v>87.475227903289735</v>
      </c>
      <c r="I49" s="15">
        <f>'Table A1'!I49/'Table A2'!I49*100</f>
        <v>96.927803379416275</v>
      </c>
      <c r="J49" s="15">
        <f>'Table A1'!J49/'Table A2'!J49*100</f>
        <v>89.030106363800257</v>
      </c>
      <c r="K49" s="15">
        <f>'Table A1'!K49/'Table A2'!K49*100</f>
        <v>103.27758554402153</v>
      </c>
      <c r="L49" s="15">
        <f>'Table A1'!L49/'Table A2'!L49*100</f>
        <v>101.39943290953993</v>
      </c>
      <c r="M49" s="15">
        <f>'Table A1'!M49/'Table A2'!M49*100</f>
        <v>99.656632711457007</v>
      </c>
      <c r="N49" s="15">
        <f>'Table A1'!N49/'Table A2'!N49*100</f>
        <v>101.73730220205819</v>
      </c>
      <c r="O49" s="15">
        <f>'Table A1'!O49/'Table A2'!O49*100</f>
        <v>97.715148465022651</v>
      </c>
      <c r="Q49" s="15">
        <f>'Table A1'!Q49/'Table A2'!Q49*100</f>
        <v>80.348360655737721</v>
      </c>
      <c r="R49" s="15">
        <f>'Table A1'!R49/'Table A2'!R49*100</f>
        <v>95.142770043694753</v>
      </c>
      <c r="S49" s="15">
        <f>'Table A1'!S49/'Table A2'!S49*100</f>
        <v>90.581999796147187</v>
      </c>
      <c r="T49" s="15">
        <f>'Table A1'!T49/'Table A2'!T49*100</f>
        <v>90.379127598858545</v>
      </c>
      <c r="V49" s="15">
        <f>'Table A1'!V49/'Table A2'!V49*100</f>
        <v>100.81121798586162</v>
      </c>
      <c r="W49" s="15">
        <f>'Table A1'!W49/'Table A2'!W49*100</f>
        <v>103.3810888252149</v>
      </c>
      <c r="X49" s="15">
        <f>'Table A1'!X49/'Table A2'!X49*100</f>
        <v>89.096437880104261</v>
      </c>
      <c r="Y49" s="15">
        <f>'Table A1'!Y49/'Table A2'!Y49*100</f>
        <v>103.78979839153905</v>
      </c>
      <c r="Z49" s="15">
        <f>'Table A1'!Z49/'Table A2'!Z49*100</f>
        <v>106.7561314206386</v>
      </c>
      <c r="AA49" s="15">
        <f>'Table A1'!AA49/'Table A2'!AA49*100</f>
        <v>99.862195682131372</v>
      </c>
      <c r="AC49" s="15">
        <f>'Table A4'!B49/'Table A2'!B49*100</f>
        <v>101.42706131078225</v>
      </c>
      <c r="AD49" s="15">
        <f>'Table A4'!C49/'Table A2'!C49*100</f>
        <v>112.22244250594767</v>
      </c>
      <c r="AE49" s="15">
        <f>'Table A4'!D49/'Table A2'!D49*100</f>
        <v>100.06952030986196</v>
      </c>
      <c r="AF49" s="15">
        <f>'Table A4'!E49/'Table A2'!E49*100</f>
        <v>86.207749381698264</v>
      </c>
      <c r="AG49" s="15">
        <f>'Table A4'!F49/'Table A2'!F49*100</f>
        <v>88.580377550156612</v>
      </c>
      <c r="AH49" s="15">
        <f>'Table A4'!G49/'Table A2'!G49*100</f>
        <v>90.957593597645115</v>
      </c>
      <c r="AI49" s="15">
        <f>'Table A4'!H49/'Table A2'!H49*100</f>
        <v>101.07015457788347</v>
      </c>
      <c r="AJ49" s="15">
        <f>'Table A4'!I49/'Table A2'!I49*100</f>
        <v>99.913594470046078</v>
      </c>
      <c r="AK49" s="15">
        <f>'Table A4'!J49/'Table A2'!J49*100</f>
        <v>92.518478456823502</v>
      </c>
      <c r="AL49" s="15">
        <f>'Table A4'!K49/'Table A2'!K49*100</f>
        <v>99.990388312187619</v>
      </c>
      <c r="AM49" s="15">
        <f>'Table A4'!L49/'Table A2'!L49*100</f>
        <v>91.383883654989489</v>
      </c>
      <c r="AN49" s="15">
        <f>'Table A4'!M49/'Table A2'!M49*100</f>
        <v>98.855442371523409</v>
      </c>
      <c r="AO49" s="15">
        <f>'Table A4'!N49/'Table A2'!N49*100</f>
        <v>111.88447493637268</v>
      </c>
      <c r="AP49" s="15">
        <f>'Table A4'!O49/'Table A2'!O49*100</f>
        <v>98.409662808253657</v>
      </c>
      <c r="AR49" s="15">
        <f>'Table A4'!Q49/'Table A2'!Q49*100</f>
        <v>92.254098360655746</v>
      </c>
      <c r="AS49" s="15">
        <f>'Table A4'!R49/'Table A2'!R49*100</f>
        <v>96.047149679910575</v>
      </c>
      <c r="AT49" s="15">
        <f>'Table A4'!S49/'Table A2'!S49*100</f>
        <v>97.778004280909187</v>
      </c>
      <c r="AU49" s="15">
        <f>'Table A4'!T49/'Table A2'!T49*100</f>
        <v>96.860986547085204</v>
      </c>
      <c r="AW49" s="15">
        <f>'Table A4'!V49/'Table A2'!V49*100</f>
        <v>94.738671920268857</v>
      </c>
      <c r="AX49" s="15">
        <f>'Table A4'!W49/'Table A2'!W49*100</f>
        <v>91.151862464183381</v>
      </c>
      <c r="AY49" s="15">
        <f>'Table A4'!X49/'Table A2'!X49*100</f>
        <v>132.42832319721981</v>
      </c>
      <c r="AZ49" s="15">
        <f>'Table A4'!Y49/'Table A2'!Y49*100</f>
        <v>89.137380191693296</v>
      </c>
      <c r="BA49" s="15">
        <f>'Table A4'!Z49/'Table A2'!Z49*100</f>
        <v>89.148542341508559</v>
      </c>
      <c r="BB49" s="15">
        <f>'Table A4'!AA49/'Table A2'!AA49*100</f>
        <v>106.16674322462106</v>
      </c>
    </row>
    <row r="50" spans="1:81" x14ac:dyDescent="0.3">
      <c r="A50" s="13">
        <v>2014</v>
      </c>
      <c r="B50" s="15">
        <f>'Table A1'!B50/'Table A2'!B50*100</f>
        <v>106.1415501104217</v>
      </c>
      <c r="C50" s="15">
        <f>'Table A1'!C50/'Table A2'!C50*100</f>
        <v>101.00318317738979</v>
      </c>
      <c r="D50" s="15">
        <f>'Table A1'!D50/'Table A2'!D50*100</f>
        <v>98.186957793157219</v>
      </c>
      <c r="E50" s="15">
        <f>'Table A1'!E50/'Table A2'!E50*100</f>
        <v>76.349059512796799</v>
      </c>
      <c r="F50" s="15">
        <f>'Table A1'!F50/'Table A2'!F50*100</f>
        <v>96.2998102466793</v>
      </c>
      <c r="G50" s="15">
        <f>'Table A1'!G50/'Table A2'!G50*100</f>
        <v>89.498491704374061</v>
      </c>
      <c r="H50" s="15">
        <f>'Table A1'!H50/'Table A2'!H50*100</f>
        <v>90.703564727954983</v>
      </c>
      <c r="I50" s="15">
        <f>'Table A1'!I50/'Table A2'!I50*100</f>
        <v>99.729599227426363</v>
      </c>
      <c r="J50" s="15">
        <f>'Table A1'!J50/'Table A2'!J50*100</f>
        <v>95.150501672240807</v>
      </c>
      <c r="K50" s="15">
        <f>'Table A1'!K50/'Table A2'!K50*100</f>
        <v>101.95270336571485</v>
      </c>
      <c r="L50" s="15">
        <f>'Table A1'!L50/'Table A2'!L50*100</f>
        <v>110.80614203454893</v>
      </c>
      <c r="M50" s="15">
        <f>'Table A1'!M50/'Table A2'!M50*100</f>
        <v>99.691901408450704</v>
      </c>
      <c r="N50" s="15">
        <f>'Table A1'!N50/'Table A2'!N50*100</f>
        <v>106.9847243745849</v>
      </c>
      <c r="O50" s="15">
        <f>'Table A1'!O50/'Table A2'!O50*100</f>
        <v>100.15042117930204</v>
      </c>
      <c r="Q50" s="15">
        <f>'Table A1'!Q50/'Table A2'!Q50*100</f>
        <v>86.712710029893827</v>
      </c>
      <c r="R50" s="15">
        <f>'Table A1'!R50/'Table A2'!R50*100</f>
        <v>97.537688442211063</v>
      </c>
      <c r="S50" s="15">
        <f>'Table A1'!S50/'Table A2'!S50*100</f>
        <v>91.667497259045149</v>
      </c>
      <c r="T50" s="15">
        <f>'Table A1'!T50/'Table A2'!T50*100</f>
        <v>92.670682730923687</v>
      </c>
      <c r="V50" s="15">
        <f>'Table A1'!V50/'Table A2'!V50*100</f>
        <v>99.118360149878782</v>
      </c>
      <c r="W50" s="15">
        <f>'Table A1'!W50/'Table A2'!W50*100</f>
        <v>102.87368421052632</v>
      </c>
      <c r="X50" s="15">
        <f>'Table A1'!X50/'Table A2'!X50*100</f>
        <v>79.455515015436447</v>
      </c>
      <c r="Y50" s="15">
        <f>'Table A1'!Y50/'Table A2'!Y50*100</f>
        <v>100.77770576798444</v>
      </c>
      <c r="Z50" s="15">
        <f>'Table A1'!Z50/'Table A2'!Z50*100</f>
        <v>107.05720046694258</v>
      </c>
      <c r="AA50" s="15">
        <f>'Table A1'!AA50/'Table A2'!AA50*100</f>
        <v>98.9239212310341</v>
      </c>
      <c r="AC50" s="15">
        <f>'Table A4'!B50/'Table A2'!B50*100</f>
        <v>101.28299505731412</v>
      </c>
      <c r="AD50" s="15">
        <f>'Table A4'!C50/'Table A2'!C50*100</f>
        <v>105.58502942027587</v>
      </c>
      <c r="AE50" s="15">
        <f>'Table A4'!D50/'Table A2'!D50*100</f>
        <v>96.812554829905437</v>
      </c>
      <c r="AF50" s="15">
        <f>'Table A4'!E50/'Table A2'!E50*100</f>
        <v>80.527289546715991</v>
      </c>
      <c r="AG50" s="15">
        <f>'Table A4'!F50/'Table A2'!F50*100</f>
        <v>96.669829222011387</v>
      </c>
      <c r="AH50" s="15">
        <f>'Table A4'!G50/'Table A2'!G50*100</f>
        <v>92.288838612368025</v>
      </c>
      <c r="AI50" s="15">
        <f>'Table A4'!H50/'Table A2'!H50*100</f>
        <v>93.630393996247662</v>
      </c>
      <c r="AJ50" s="15">
        <f>'Table A4'!I50/'Table A2'!I50*100</f>
        <v>98.696281989377127</v>
      </c>
      <c r="AK50" s="15">
        <f>'Table A4'!J50/'Table A2'!J50*100</f>
        <v>93.989223337049424</v>
      </c>
      <c r="AL50" s="15">
        <f>'Table A4'!K50/'Table A2'!K50*100</f>
        <v>99.852811304091844</v>
      </c>
      <c r="AM50" s="15">
        <f>'Table A4'!L50/'Table A2'!L50*100</f>
        <v>95.268714011516309</v>
      </c>
      <c r="AN50" s="15">
        <f>'Table A4'!M50/'Table A2'!M50*100</f>
        <v>97.524207746478879</v>
      </c>
      <c r="AO50" s="15">
        <f>'Table A4'!N50/'Table A2'!N50*100</f>
        <v>108.64511844144344</v>
      </c>
      <c r="AP50" s="15">
        <f>'Table A4'!O50/'Table A2'!O50*100</f>
        <v>97.4929803449659</v>
      </c>
      <c r="AR50" s="15">
        <f>'Table A4'!Q50/'Table A2'!Q50*100</f>
        <v>94.454179981445208</v>
      </c>
      <c r="AS50" s="15">
        <f>'Table A4'!R50/'Table A2'!R50*100</f>
        <v>95.91959798994975</v>
      </c>
      <c r="AT50" s="15">
        <f>'Table A4'!S50/'Table A2'!S50*100</f>
        <v>97.617861058506932</v>
      </c>
      <c r="AU50" s="15">
        <f>'Table A4'!T50/'Table A2'!T50*100</f>
        <v>97.118473895582341</v>
      </c>
      <c r="AW50" s="15">
        <f>'Table A4'!V50/'Table A2'!V50*100</f>
        <v>93.38770112409081</v>
      </c>
      <c r="AX50" s="15">
        <f>'Table A4'!W50/'Table A2'!W50*100</f>
        <v>91.305263157894728</v>
      </c>
      <c r="AY50" s="15">
        <f>'Table A4'!X50/'Table A2'!X50*100</f>
        <v>108.53213584058379</v>
      </c>
      <c r="AZ50" s="15">
        <f>'Table A4'!Y50/'Table A2'!Y50*100</f>
        <v>91.79088356016419</v>
      </c>
      <c r="BA50" s="15">
        <f>'Table A4'!Z50/'Table A2'!Z50*100</f>
        <v>89.610527432876992</v>
      </c>
      <c r="BB50" s="15">
        <f>'Table A4'!AA50/'Table A2'!AA50*100</f>
        <v>101.32357688582803</v>
      </c>
    </row>
    <row r="51" spans="1:81" x14ac:dyDescent="0.3">
      <c r="A51" s="13">
        <v>2015</v>
      </c>
      <c r="B51" s="15">
        <f>'Table A1'!B51/'Table A2'!B51*100</f>
        <v>102.01457784976715</v>
      </c>
      <c r="C51" s="15">
        <f>'Table A1'!C51/'Table A2'!C51*100</f>
        <v>105.05029768014782</v>
      </c>
      <c r="D51" s="15">
        <f>'Table A1'!D51/'Table A2'!D51*100</f>
        <v>97.764070932922124</v>
      </c>
      <c r="E51" s="15">
        <f>'Table A1'!E51/'Table A2'!E51*100</f>
        <v>107.19044094321669</v>
      </c>
      <c r="F51" s="15">
        <f>'Table A1'!F51/'Table A2'!F51*100</f>
        <v>103.81582789837438</v>
      </c>
      <c r="G51" s="15">
        <f>'Table A1'!G51/'Table A2'!G51*100</f>
        <v>93.100760085753265</v>
      </c>
      <c r="H51" s="15">
        <f>'Table A1'!H51/'Table A2'!H51*100</f>
        <v>90.394179406888938</v>
      </c>
      <c r="I51" s="15">
        <f>'Table A1'!I51/'Table A2'!I51*100</f>
        <v>97.748004561003427</v>
      </c>
      <c r="J51" s="15">
        <f>'Table A1'!J51/'Table A2'!J51*100</f>
        <v>100.88638195004029</v>
      </c>
      <c r="K51" s="15">
        <f>'Table A1'!K51/'Table A2'!K51*100</f>
        <v>93.606321839080451</v>
      </c>
      <c r="L51" s="15">
        <f>'Table A1'!L51/'Table A2'!L51*100</f>
        <v>97.803906325915861</v>
      </c>
      <c r="M51" s="15">
        <f>'Table A1'!M51/'Table A2'!M51*100</f>
        <v>100.10407993338886</v>
      </c>
      <c r="N51" s="15">
        <f>'Table A1'!N51/'Table A2'!N51*100</f>
        <v>103.6491608012994</v>
      </c>
      <c r="O51" s="15">
        <f>'Table A1'!O51/'Table A2'!O51*100</f>
        <v>99.027391822151642</v>
      </c>
      <c r="Q51" s="15">
        <f>'Table A1'!Q51/'Table A2'!Q51*100</f>
        <v>92.079307568437997</v>
      </c>
      <c r="R51" s="15">
        <f>'Table A1'!R51/'Table A2'!R51*100</f>
        <v>97.527093596059117</v>
      </c>
      <c r="S51" s="15">
        <f>'Table A1'!S51/'Table A2'!S51*100</f>
        <v>95.997586484312151</v>
      </c>
      <c r="T51" s="15">
        <f>'Table A1'!T51/'Table A2'!T51*100</f>
        <v>95.93</v>
      </c>
      <c r="V51" s="15">
        <f>'Table A1'!V51/'Table A2'!V51*100</f>
        <v>100.99748005039899</v>
      </c>
      <c r="W51" s="15">
        <f>'Table A1'!W51/'Table A2'!W51*100</f>
        <v>96.553426822042255</v>
      </c>
      <c r="X51" s="15">
        <f>'Table A1'!X51/'Table A2'!X51*100</f>
        <v>85.049801759984533</v>
      </c>
      <c r="Y51" s="15">
        <f>'Table A1'!Y51/'Table A2'!Y51*100</f>
        <v>99.683931484502438</v>
      </c>
      <c r="Z51" s="15">
        <f>'Table A1'!Z51/'Table A2'!Z51*100</f>
        <v>108.50809518635228</v>
      </c>
      <c r="AA51" s="15">
        <f>'Table A1'!AA51/'Table A2'!AA51*100</f>
        <v>99.751732698872459</v>
      </c>
      <c r="AC51" s="15">
        <f>'Table A4'!B51/'Table A2'!B51*100</f>
        <v>99.028143348856034</v>
      </c>
      <c r="AD51" s="15">
        <f>'Table A4'!C51/'Table A2'!C51*100</f>
        <v>107.89365633340175</v>
      </c>
      <c r="AE51" s="15">
        <f>'Table A4'!D51/'Table A2'!D51*100</f>
        <v>95.190824980724742</v>
      </c>
      <c r="AF51" s="15">
        <f>'Table A4'!E51/'Table A2'!E51*100</f>
        <v>109.34757322618167</v>
      </c>
      <c r="AG51" s="15">
        <f>'Table A4'!F51/'Table A2'!F51*100</f>
        <v>98.510659009052858</v>
      </c>
      <c r="AH51" s="15">
        <f>'Table A4'!G51/'Table A2'!G51*100</f>
        <v>94.620931592282204</v>
      </c>
      <c r="AI51" s="15">
        <f>'Table A4'!H51/'Table A2'!H51*100</f>
        <v>92.107202062995029</v>
      </c>
      <c r="AJ51" s="15">
        <f>'Table A4'!I51/'Table A2'!I51*100</f>
        <v>96.142151273280135</v>
      </c>
      <c r="AK51" s="15">
        <f>'Table A4'!J51/'Table A2'!J51*100</f>
        <v>100.78565672844479</v>
      </c>
      <c r="AL51" s="15">
        <f>'Table A4'!K51/'Table A2'!K51*100</f>
        <v>90.86745689655173</v>
      </c>
      <c r="AM51" s="15">
        <f>'Table A4'!L51/'Table A2'!L51*100</f>
        <v>97.765037411330297</v>
      </c>
      <c r="AN51" s="15">
        <f>'Table A4'!M51/'Table A2'!M51*100</f>
        <v>97.606161532056618</v>
      </c>
      <c r="AO51" s="15">
        <f>'Table A4'!N51/'Table A2'!N51*100</f>
        <v>107.38494856524095</v>
      </c>
      <c r="AP51" s="15">
        <f>'Table A4'!O51/'Table A2'!O51*100</f>
        <v>97.637951568082556</v>
      </c>
      <c r="AR51" s="15">
        <f>'Table A4'!Q51/'Table A2'!Q51*100</f>
        <v>97.252415458937193</v>
      </c>
      <c r="AS51" s="15">
        <f>'Table A4'!R51/'Table A2'!R51*100</f>
        <v>96.059113300492612</v>
      </c>
      <c r="AT51" s="15">
        <f>'Table A4'!S51/'Table A2'!S51*100</f>
        <v>99.446902654867259</v>
      </c>
      <c r="AU51" s="15">
        <f>'Table A4'!T51/'Table A2'!T51*100</f>
        <v>98.33</v>
      </c>
      <c r="AW51" s="15">
        <f>'Table A4'!V51/'Table A2'!V51*100</f>
        <v>94.288114237715249</v>
      </c>
      <c r="AX51" s="15">
        <f>'Table A4'!W51/'Table A2'!W51*100</f>
        <v>92.524195141220616</v>
      </c>
      <c r="AY51" s="15">
        <f>'Table A4'!X51/'Table A2'!X51*100</f>
        <v>104.61270670147955</v>
      </c>
      <c r="AZ51" s="15">
        <f>'Table A4'!Y51/'Table A2'!Y51*100</f>
        <v>93.719412724306693</v>
      </c>
      <c r="BA51" s="15">
        <f>'Table A4'!Z51/'Table A2'!Z51*100</f>
        <v>99.652287297620333</v>
      </c>
      <c r="BB51" s="15">
        <f>'Table A4'!AA51/'Table A2'!AA51*100</f>
        <v>99.451743043343328</v>
      </c>
    </row>
    <row r="52" spans="1:81" x14ac:dyDescent="0.3">
      <c r="A52" s="13">
        <v>2016</v>
      </c>
      <c r="B52" s="15">
        <f>'Table A1'!B52/'Table A2'!B52*100</f>
        <v>100</v>
      </c>
      <c r="C52" s="15">
        <f>'Table A1'!C52/'Table A2'!C52*100</f>
        <v>100</v>
      </c>
      <c r="D52" s="15">
        <f>'Table A1'!D52/'Table A2'!D52*100</f>
        <v>100</v>
      </c>
      <c r="E52" s="15">
        <f>'Table A1'!E52/'Table A2'!E52*100</f>
        <v>100</v>
      </c>
      <c r="F52" s="15">
        <f>'Table A1'!F52/'Table A2'!F52*100</f>
        <v>100</v>
      </c>
      <c r="G52" s="15">
        <f>'Table A1'!G52/'Table A2'!G52*100</f>
        <v>100</v>
      </c>
      <c r="H52" s="15">
        <f>'Table A1'!H52/'Table A2'!H52*100</f>
        <v>100</v>
      </c>
      <c r="I52" s="15">
        <f>'Table A1'!I52/'Table A2'!I52*100</f>
        <v>100</v>
      </c>
      <c r="J52" s="15">
        <f>'Table A1'!J52/'Table A2'!J52*100</f>
        <v>100</v>
      </c>
      <c r="K52" s="15">
        <f>'Table A1'!K52/'Table A2'!K52*100</f>
        <v>100</v>
      </c>
      <c r="L52" s="15">
        <f>'Table A1'!L52/'Table A2'!L52*100</f>
        <v>100</v>
      </c>
      <c r="M52" s="15">
        <f>'Table A1'!M52/'Table A2'!M52*100</f>
        <v>100</v>
      </c>
      <c r="N52" s="15">
        <f>'Table A1'!N52/'Table A2'!N52*100</f>
        <v>100</v>
      </c>
      <c r="O52" s="15">
        <f>'Table A1'!O52/'Table A2'!O52*100</f>
        <v>100</v>
      </c>
      <c r="Q52" s="15">
        <f>'Table A1'!Q52/'Table A2'!Q52*100</f>
        <v>100</v>
      </c>
      <c r="R52" s="15">
        <f>'Table A1'!R52/'Table A2'!R52*100</f>
        <v>100</v>
      </c>
      <c r="S52" s="15">
        <f>'Table A1'!S52/'Table A2'!S52*100</f>
        <v>100</v>
      </c>
      <c r="T52" s="15">
        <f>'Table A1'!T52/'Table A2'!T52*100</f>
        <v>100</v>
      </c>
      <c r="V52" s="15">
        <f>'Table A1'!V52/'Table A2'!V52*100</f>
        <v>100</v>
      </c>
      <c r="W52" s="15">
        <f>'Table A1'!W52/'Table A2'!W52*100</f>
        <v>100</v>
      </c>
      <c r="X52" s="15">
        <f>'Table A1'!X52/'Table A2'!X52*100</f>
        <v>100</v>
      </c>
      <c r="Y52" s="15">
        <f>'Table A1'!Y52/'Table A2'!Y52*100</f>
        <v>100</v>
      </c>
      <c r="Z52" s="15">
        <f>'Table A1'!Z52/'Table A2'!Z52*100</f>
        <v>100</v>
      </c>
      <c r="AA52" s="15">
        <f>'Table A1'!AA52/'Table A2'!AA52*100</f>
        <v>100</v>
      </c>
      <c r="AC52" s="15">
        <f>'Table A4'!B52/'Table A2'!B52*100</f>
        <v>100</v>
      </c>
      <c r="AD52" s="15">
        <f>'Table A4'!C52/'Table A2'!C52*100</f>
        <v>100</v>
      </c>
      <c r="AE52" s="15">
        <f>'Table A4'!D52/'Table A2'!D52*100</f>
        <v>100</v>
      </c>
      <c r="AF52" s="15">
        <f>'Table A4'!E52/'Table A2'!E52*100</f>
        <v>100</v>
      </c>
      <c r="AG52" s="15">
        <f>'Table A4'!F52/'Table A2'!F52*100</f>
        <v>100</v>
      </c>
      <c r="AH52" s="15">
        <f>'Table A4'!G52/'Table A2'!G52*100</f>
        <v>100</v>
      </c>
      <c r="AI52" s="15">
        <f>'Table A4'!H52/'Table A2'!H52*100</f>
        <v>100</v>
      </c>
      <c r="AJ52" s="15">
        <f>'Table A4'!I52/'Table A2'!I52*100</f>
        <v>100</v>
      </c>
      <c r="AK52" s="15">
        <f>'Table A4'!J52/'Table A2'!J52*100</f>
        <v>100</v>
      </c>
      <c r="AL52" s="15">
        <f>'Table A4'!K52/'Table A2'!K52*100</f>
        <v>100</v>
      </c>
      <c r="AM52" s="15">
        <f>'Table A4'!L52/'Table A2'!L52*100</f>
        <v>100</v>
      </c>
      <c r="AN52" s="15">
        <f>'Table A4'!M52/'Table A2'!M52*100</f>
        <v>100</v>
      </c>
      <c r="AO52" s="15">
        <f>'Table A4'!N52/'Table A2'!N52*100</f>
        <v>100</v>
      </c>
      <c r="AP52" s="15">
        <f>'Table A4'!O52/'Table A2'!O52*100</f>
        <v>100</v>
      </c>
      <c r="AR52" s="15">
        <f>'Table A4'!Q52/'Table A2'!Q52*100</f>
        <v>100</v>
      </c>
      <c r="AS52" s="15">
        <f>'Table A4'!R52/'Table A2'!R52*100</f>
        <v>100</v>
      </c>
      <c r="AT52" s="15">
        <f>'Table A4'!S52/'Table A2'!S52*100</f>
        <v>100</v>
      </c>
      <c r="AU52" s="15">
        <f>'Table A4'!T52/'Table A2'!T52*100</f>
        <v>100</v>
      </c>
      <c r="AW52" s="15">
        <f>'Table A4'!V52/'Table A2'!V52*100</f>
        <v>100</v>
      </c>
      <c r="AX52" s="15">
        <f>'Table A4'!W52/'Table A2'!W52*100</f>
        <v>100</v>
      </c>
      <c r="AY52" s="15">
        <f>'Table A4'!X52/'Table A2'!X52*100</f>
        <v>100</v>
      </c>
      <c r="AZ52" s="15">
        <f>'Table A4'!Y52/'Table A2'!Y52*100</f>
        <v>100</v>
      </c>
      <c r="BA52" s="15">
        <f>'Table A4'!Z52/'Table A2'!Z52*100</f>
        <v>100</v>
      </c>
      <c r="BB52" s="15">
        <f>'Table A4'!AA52/'Table A2'!AA52*100</f>
        <v>100</v>
      </c>
    </row>
    <row r="53" spans="1:81" x14ac:dyDescent="0.3">
      <c r="A53" s="13">
        <v>2017</v>
      </c>
      <c r="B53" s="15">
        <f>'Table A1'!B53/'Table A2'!B53*100</f>
        <v>100.29163314561545</v>
      </c>
      <c r="C53" s="15">
        <f>'Table A1'!C53/'Table A2'!C53*100</f>
        <v>100.72456475797524</v>
      </c>
      <c r="D53" s="15">
        <f>'Table A1'!D53/'Table A2'!D53*100</f>
        <v>102.82750203417412</v>
      </c>
      <c r="E53" s="15">
        <f>'Table A1'!E53/'Table A2'!E53*100</f>
        <v>112.93093830190786</v>
      </c>
      <c r="F53" s="15">
        <f>'Table A1'!F53/'Table A2'!F53*100</f>
        <v>100.70671378091873</v>
      </c>
      <c r="G53" s="15">
        <f>'Table A1'!G53/'Table A2'!G53*100</f>
        <v>86.584398413397977</v>
      </c>
      <c r="H53" s="15">
        <f>'Table A1'!H53/'Table A2'!H53*100</f>
        <v>90.666545255873245</v>
      </c>
      <c r="I53" s="15">
        <f>'Table A1'!I53/'Table A2'!I53*100</f>
        <v>101.14736106954005</v>
      </c>
      <c r="J53" s="15">
        <f>'Table A1'!J53/'Table A2'!J53*100</f>
        <v>105.95899404100595</v>
      </c>
      <c r="K53" s="15">
        <f>'Table A1'!K53/'Table A2'!K53*100</f>
        <v>97.575815191558135</v>
      </c>
      <c r="L53" s="15">
        <f>'Table A1'!L53/'Table A2'!L53*100</f>
        <v>104.89045383411582</v>
      </c>
      <c r="M53" s="15">
        <f>'Table A1'!M53/'Table A2'!M53*100</f>
        <v>107.52710592160133</v>
      </c>
      <c r="N53" s="15">
        <f>'Table A1'!N53/'Table A2'!N53*100</f>
        <v>107.72337203432612</v>
      </c>
      <c r="O53" s="15">
        <f>'Table A1'!O53/'Table A2'!O53*100</f>
        <v>101.53968411641998</v>
      </c>
      <c r="Q53" s="15">
        <f>'Table A1'!Q53/'Table A2'!Q53*100</f>
        <v>103.42514483179185</v>
      </c>
      <c r="R53" s="15">
        <f>'Table A1'!R53/'Table A2'!R53*100</f>
        <v>103.38526063511084</v>
      </c>
      <c r="S53" s="15">
        <f>'Table A1'!S53/'Table A2'!S53*100</f>
        <v>100.0392464678179</v>
      </c>
      <c r="T53" s="15">
        <f>'Table A1'!T53/'Table A2'!T53*100</f>
        <v>101.53617443012884</v>
      </c>
      <c r="V53" s="15">
        <f>'Table A1'!V53/'Table A2'!V53*100</f>
        <v>108.89643114265144</v>
      </c>
      <c r="W53" s="15">
        <f>'Table A1'!W53/'Table A2'!W53*100</f>
        <v>107.51311647429172</v>
      </c>
      <c r="X53" s="15">
        <f>'Table A1'!X53/'Table A2'!X53*100</f>
        <v>109.71846508365894</v>
      </c>
      <c r="Y53" s="15">
        <f>'Table A1'!Y53/'Table A2'!Y53*100</f>
        <v>101.79080980025583</v>
      </c>
      <c r="Z53" s="15">
        <f>'Table A1'!Z53/'Table A2'!Z53*100</f>
        <v>102.41682677722723</v>
      </c>
      <c r="AA53" s="15">
        <f>'Table A1'!AA53/'Table A2'!AA53*100</f>
        <v>107.287283177666</v>
      </c>
      <c r="AC53" s="15">
        <f>'Table A4'!B53/'Table A2'!B53*100</f>
        <v>102.17216411906678</v>
      </c>
      <c r="AD53" s="15">
        <f>'Table A4'!C53/'Table A2'!C53*100</f>
        <v>100.2213947871591</v>
      </c>
      <c r="AE53" s="15">
        <f>'Table A4'!D53/'Table A2'!D53*100</f>
        <v>103.75305126118796</v>
      </c>
      <c r="AF53" s="15">
        <f>'Table A4'!E53/'Table A2'!E53*100</f>
        <v>109.07062367510881</v>
      </c>
      <c r="AG53" s="15">
        <f>'Table A4'!F53/'Table A2'!F53*100</f>
        <v>97.065174715351404</v>
      </c>
      <c r="AH53" s="15">
        <f>'Table A4'!G53/'Table A2'!G53*100</f>
        <v>91.776112825033053</v>
      </c>
      <c r="AI53" s="15">
        <f>'Table A4'!H53/'Table A2'!H53*100</f>
        <v>91.522491349480987</v>
      </c>
      <c r="AJ53" s="15">
        <f>'Table A4'!I53/'Table A2'!I53*100</f>
        <v>98.92247829991021</v>
      </c>
      <c r="AK53" s="15">
        <f>'Table A4'!J53/'Table A2'!J53*100</f>
        <v>100.48479951520048</v>
      </c>
      <c r="AL53" s="15">
        <f>'Table A4'!K53/'Table A2'!K53*100</f>
        <v>93.953797889533234</v>
      </c>
      <c r="AM53" s="15">
        <f>'Table A4'!L53/'Table A2'!L53*100</f>
        <v>97.251564945226932</v>
      </c>
      <c r="AN53" s="15">
        <f>'Table A4'!M53/'Table A2'!M53*100</f>
        <v>110.05004170141785</v>
      </c>
      <c r="AO53" s="15">
        <f>'Table A4'!N53/'Table A2'!N53*100</f>
        <v>101.0499747602221</v>
      </c>
      <c r="AP53" s="15">
        <f>'Table A4'!O53/'Table A2'!O53*100</f>
        <v>100.96354425350154</v>
      </c>
      <c r="AR53" s="15">
        <f>'Table A4'!Q53/'Table A2'!Q53*100</f>
        <v>105.32574448622827</v>
      </c>
      <c r="AS53" s="15">
        <f>'Table A4'!R53/'Table A2'!R53*100</f>
        <v>102.10705012981825</v>
      </c>
      <c r="AT53" s="15">
        <f>'Table A4'!S53/'Table A2'!S53*100</f>
        <v>98.616562009419155</v>
      </c>
      <c r="AU53" s="15">
        <f>'Table A4'!T53/'Table A2'!T53*100</f>
        <v>100.34687809712585</v>
      </c>
      <c r="AW53" s="15">
        <f>'Table A4'!V53/'Table A2'!V53*100</f>
        <v>109.58551887277588</v>
      </c>
      <c r="AX53" s="15">
        <f>'Table A4'!W53/'Table A2'!W53*100</f>
        <v>110.52465897166842</v>
      </c>
      <c r="AY53" s="15">
        <f>'Table A4'!X53/'Table A2'!X53*100</f>
        <v>93.968540226430221</v>
      </c>
      <c r="AZ53" s="15">
        <f>'Table A4'!Y53/'Table A2'!Y53*100</f>
        <v>100.91508412870216</v>
      </c>
      <c r="BA53" s="15">
        <f>'Table A4'!Z53/'Table A2'!Z53*100</f>
        <v>108.00889877641823</v>
      </c>
      <c r="BB53" s="15">
        <f>'Table A4'!AA53/'Table A2'!AA53*100</f>
        <v>104.9471415375141</v>
      </c>
    </row>
    <row r="54" spans="1:81" x14ac:dyDescent="0.3">
      <c r="A54" s="13">
        <v>2018</v>
      </c>
      <c r="B54" s="15">
        <f>'Table A1'!B54/'Table A2'!B54*100</f>
        <v>100.86541330945987</v>
      </c>
      <c r="C54" s="15">
        <f>'Table A1'!C54/'Table A2'!C54*100</f>
        <v>102.21495622824597</v>
      </c>
      <c r="D54" s="15">
        <f>'Table A1'!D54/'Table A2'!D54*100</f>
        <v>103.44048474889595</v>
      </c>
      <c r="E54" s="15">
        <f>'Table A1'!E54/'Table A2'!E54*100</f>
        <v>86.046716615249011</v>
      </c>
      <c r="F54" s="15">
        <f>'Table A1'!F54/'Table A2'!F54*100</f>
        <v>96.239911958914149</v>
      </c>
      <c r="G54" s="15">
        <f>'Table A1'!G54/'Table A2'!G54*100</f>
        <v>94.193969943059827</v>
      </c>
      <c r="H54" s="15">
        <f>'Table A1'!H54/'Table A2'!H54*100</f>
        <v>91.66353383458646</v>
      </c>
      <c r="I54" s="15">
        <f>'Table A1'!I54/'Table A2'!I54*100</f>
        <v>92.16772882608295</v>
      </c>
      <c r="J54" s="15">
        <f>'Table A1'!J54/'Table A2'!J54*100</f>
        <v>127.55612299180765</v>
      </c>
      <c r="K54" s="15">
        <f>'Table A1'!K54/'Table A2'!K54*100</f>
        <v>84.035148773273022</v>
      </c>
      <c r="L54" s="15">
        <f>'Table A1'!L54/'Table A2'!L54*100</f>
        <v>107.72460937499999</v>
      </c>
      <c r="M54" s="15">
        <f>'Table A1'!M54/'Table A2'!M54*100</f>
        <v>106.45262497385484</v>
      </c>
      <c r="N54" s="15">
        <f>'Table A1'!N54/'Table A2'!N54*100</f>
        <v>111.84869472562599</v>
      </c>
      <c r="O54" s="15">
        <f>'Table A1'!O54/'Table A2'!O54*100</f>
        <v>102.20063441712925</v>
      </c>
      <c r="Q54" s="15">
        <f>'Table A1'!Q54/'Table A2'!Q54*100</f>
        <v>98.425196850393689</v>
      </c>
      <c r="R54" s="15">
        <f>'Table A1'!R54/'Table A2'!R54*100</f>
        <v>106.094611589436</v>
      </c>
      <c r="S54" s="15">
        <f>'Table A1'!S54/'Table A2'!S54*100</f>
        <v>105.80135668725322</v>
      </c>
      <c r="T54" s="15">
        <f>'Table A1'!T54/'Table A2'!T54*100</f>
        <v>105.01688853566462</v>
      </c>
      <c r="V54" s="15">
        <f>'Table A1'!V54/'Table A2'!V54*100</f>
        <v>108.93821824968077</v>
      </c>
      <c r="W54" s="15">
        <f>'Table A1'!W54/'Table A2'!W54*100</f>
        <v>107.39460953697304</v>
      </c>
      <c r="X54" s="15">
        <f>'Table A1'!X54/'Table A2'!X54*100</f>
        <v>108.42674532940021</v>
      </c>
      <c r="Y54" s="15">
        <f>'Table A1'!Y54/'Table A2'!Y54*100</f>
        <v>114.86778475151765</v>
      </c>
      <c r="Z54" s="15">
        <f>'Table A1'!Z54/'Table A2'!Z54*100</f>
        <v>105.23634881825592</v>
      </c>
      <c r="AA54" s="15">
        <f>'Table A1'!AA54/'Table A2'!AA54*100</f>
        <v>108.83840888800714</v>
      </c>
      <c r="AC54" s="15">
        <f>'Table A4'!B54/'Table A2'!B54*100</f>
        <v>104.29722470904208</v>
      </c>
      <c r="AD54" s="15">
        <f>'Table A4'!C54/'Table A2'!C54*100</f>
        <v>108.94420419786942</v>
      </c>
      <c r="AE54" s="15">
        <f>'Table A4'!D54/'Table A2'!D54*100</f>
        <v>103.88209920920201</v>
      </c>
      <c r="AF54" s="15">
        <f>'Table A4'!E54/'Table A2'!E54*100</f>
        <v>90.215954164830308</v>
      </c>
      <c r="AG54" s="15">
        <f>'Table A4'!F54/'Table A2'!F54*100</f>
        <v>88.98569332355099</v>
      </c>
      <c r="AH54" s="15">
        <f>'Table A4'!G54/'Table A2'!G54*100</f>
        <v>101.49351255483991</v>
      </c>
      <c r="AI54" s="15">
        <f>'Table A4'!H54/'Table A2'!H54*100</f>
        <v>93.308270676691734</v>
      </c>
      <c r="AJ54" s="15">
        <f>'Table A4'!I54/'Table A2'!I54*100</f>
        <v>92.241618176780278</v>
      </c>
      <c r="AK54" s="15">
        <f>'Table A4'!J54/'Table A2'!J54*100</f>
        <v>103.21310777742315</v>
      </c>
      <c r="AL54" s="15">
        <f>'Table A4'!K54/'Table A2'!K54*100</f>
        <v>86.836610405428928</v>
      </c>
      <c r="AM54" s="15">
        <f>'Table A4'!L54/'Table A2'!L54*100</f>
        <v>100.029296875</v>
      </c>
      <c r="AN54" s="15">
        <f>'Table A4'!M54/'Table A2'!M54*100</f>
        <v>115.56159799205186</v>
      </c>
      <c r="AO54" s="15">
        <f>'Table A4'!N54/'Table A2'!N54*100</f>
        <v>109.31273308470966</v>
      </c>
      <c r="AP54" s="15">
        <f>'Table A4'!O54/'Table A2'!O54*100</f>
        <v>102.7359238699445</v>
      </c>
      <c r="AR54" s="15">
        <f>'Table A4'!Q54/'Table A2'!Q54*100</f>
        <v>106.65888986098959</v>
      </c>
      <c r="AS54" s="15">
        <f>'Table A4'!R54/'Table A2'!R54*100</f>
        <v>101.71229563703201</v>
      </c>
      <c r="AT54" s="15">
        <f>'Table A4'!S54/'Table A2'!S54*100</f>
        <v>101.68067226890759</v>
      </c>
      <c r="AU54" s="15">
        <f>'Table A4'!T54/'Table A2'!T54*100</f>
        <v>101.81800119213193</v>
      </c>
      <c r="AW54" s="15">
        <f>'Table A4'!V54/'Table A2'!V54*100</f>
        <v>109.50790688537471</v>
      </c>
      <c r="AX54" s="15">
        <f>'Table A4'!W54/'Table A2'!W54*100</f>
        <v>107.30575575081448</v>
      </c>
      <c r="AY54" s="15">
        <f>'Table A4'!X54/'Table A2'!X54*100</f>
        <v>89.439528023598811</v>
      </c>
      <c r="AZ54" s="15">
        <f>'Table A4'!Y54/'Table A2'!Y54*100</f>
        <v>114.41506327811504</v>
      </c>
      <c r="BA54" s="15">
        <f>'Table A4'!Z54/'Table A2'!Z54*100</f>
        <v>111.63406682966585</v>
      </c>
      <c r="BB54" s="15">
        <f>'Table A4'!AA54/'Table A2'!AA54*100</f>
        <v>103.75954766392222</v>
      </c>
    </row>
    <row r="55" spans="1:81" x14ac:dyDescent="0.3">
      <c r="A55" s="13">
        <v>2019</v>
      </c>
      <c r="B55" s="15">
        <f>'Table A1'!B55/'Table A2'!B55*100</f>
        <v>102.32187344294969</v>
      </c>
      <c r="C55" s="15">
        <f>'Table A1'!C55/'Table A2'!C55*100</f>
        <v>104.79127657230971</v>
      </c>
      <c r="D55" s="15">
        <f>'Table A1'!D55/'Table A2'!D55*100</f>
        <v>103.30802038905648</v>
      </c>
      <c r="E55" s="15">
        <f>'Table A1'!E55/'Table A2'!E55*100</f>
        <v>77.00876985067552</v>
      </c>
      <c r="F55" s="15">
        <f>'Table A1'!F55/'Table A2'!F55*100</f>
        <v>95.213261314956227</v>
      </c>
      <c r="G55" s="15">
        <f>'Table A1'!G55/'Table A2'!G55*100</f>
        <v>89.167922317093584</v>
      </c>
      <c r="H55" s="15">
        <f>'Table A1'!H55/'Table A2'!H55*100</f>
        <v>90.965430425099257</v>
      </c>
      <c r="I55" s="15">
        <f>'Table A1'!I55/'Table A2'!I55*100</f>
        <v>89.196949304620901</v>
      </c>
      <c r="J55" s="15">
        <f>'Table A1'!J55/'Table A2'!J55*100</f>
        <v>126.64210526315789</v>
      </c>
      <c r="K55" s="15">
        <f>'Table A1'!K55/'Table A2'!K55*100</f>
        <v>91.356420016711553</v>
      </c>
      <c r="L55" s="15">
        <f>'Table A1'!L55/'Table A2'!L55*100</f>
        <v>100.04860976083998</v>
      </c>
      <c r="M55" s="15">
        <f>'Table A1'!M55/'Table A2'!M55*100</f>
        <v>97.541487400122918</v>
      </c>
      <c r="N55" s="15">
        <f>'Table A1'!N55/'Table A2'!N55*100</f>
        <v>109.31530371324318</v>
      </c>
      <c r="O55" s="15">
        <f>'Table A1'!O55/'Table A2'!O55*100</f>
        <v>100.12843311598499</v>
      </c>
      <c r="Q55" s="15">
        <f>'Table A1'!Q55/'Table A2'!Q55*100</f>
        <v>98.840885142255004</v>
      </c>
      <c r="R55" s="15">
        <f>'Table A1'!R55/'Table A2'!R55*100</f>
        <v>107.94739851343624</v>
      </c>
      <c r="S55" s="15">
        <f>'Table A1'!S55/'Table A2'!S55*100</f>
        <v>111.95505150348559</v>
      </c>
      <c r="T55" s="15">
        <f>'Table A1'!T55/'Table A2'!T55*100</f>
        <v>109.00801603206413</v>
      </c>
      <c r="V55" s="15">
        <f>'Table A1'!V55/'Table A2'!V55*100</f>
        <v>108.70674985819626</v>
      </c>
      <c r="W55" s="15">
        <f>'Table A1'!W55/'Table A2'!W55*100</f>
        <v>95.667903525046384</v>
      </c>
      <c r="X55" s="15">
        <f>'Table A1'!X55/'Table A2'!X55*100</f>
        <v>118.04434548659428</v>
      </c>
      <c r="Y55" s="15">
        <f>'Table A1'!Y55/'Table A2'!Y55*100</f>
        <v>112.8034222045364</v>
      </c>
      <c r="Z55" s="15">
        <f>'Table A1'!Z55/'Table A2'!Z55*100</f>
        <v>100.12425922385776</v>
      </c>
      <c r="AA55" s="15">
        <f>'Table A1'!AA55/'Table A2'!AA55*100</f>
        <v>105.93909589559296</v>
      </c>
      <c r="AC55" s="15">
        <f>'Table A4'!B55/'Table A2'!B55*100</f>
        <v>108.6696562032885</v>
      </c>
      <c r="AD55" s="15">
        <f>'Table A4'!C55/'Table A2'!C55*100</f>
        <v>121.34596321180746</v>
      </c>
      <c r="AE55" s="15">
        <f>'Table A4'!D55/'Table A2'!D55*100</f>
        <v>103.54727972537189</v>
      </c>
      <c r="AF55" s="15">
        <f>'Table A4'!E55/'Table A2'!E55*100</f>
        <v>87.722209054278267</v>
      </c>
      <c r="AG55" s="15">
        <f>'Table A4'!F55/'Table A2'!F55*100</f>
        <v>87.809647979139513</v>
      </c>
      <c r="AH55" s="15">
        <f>'Table A4'!G55/'Table A2'!G55*100</f>
        <v>94.801607232546459</v>
      </c>
      <c r="AI55" s="15">
        <f>'Table A4'!H55/'Table A2'!H55*100</f>
        <v>94.693521835963992</v>
      </c>
      <c r="AJ55" s="15">
        <f>'Table A4'!I55/'Table A2'!I55*100</f>
        <v>90.471063257065936</v>
      </c>
      <c r="AK55" s="15">
        <f>'Table A4'!J55/'Table A2'!J55*100</f>
        <v>99.021052631578939</v>
      </c>
      <c r="AL55" s="15">
        <f>'Table A4'!K55/'Table A2'!K55*100</f>
        <v>92.721195803546578</v>
      </c>
      <c r="AM55" s="15">
        <f>'Table A4'!L55/'Table A2'!L55*100</f>
        <v>102.79992222438266</v>
      </c>
      <c r="AN55" s="15">
        <f>'Table A4'!M55/'Table A2'!M55*100</f>
        <v>117.31202622413439</v>
      </c>
      <c r="AO55" s="15">
        <f>'Table A4'!N55/'Table A2'!N55*100</f>
        <v>117.11740716892037</v>
      </c>
      <c r="AP55" s="15">
        <f>'Table A4'!O55/'Table A2'!O55*100</f>
        <v>104.42600276625174</v>
      </c>
      <c r="AR55" s="15">
        <f>'Table A4'!Q55/'Table A2'!Q55*100</f>
        <v>109.11964747581186</v>
      </c>
      <c r="AS55" s="15">
        <f>'Table A4'!R55/'Table A2'!R55*100</f>
        <v>102.71583762149801</v>
      </c>
      <c r="AT55" s="15">
        <f>'Table A4'!S55/'Table A2'!S55*100</f>
        <v>103.60004161897824</v>
      </c>
      <c r="AU55" s="15">
        <f>'Table A4'!T55/'Table A2'!T55*100</f>
        <v>103.21643286573148</v>
      </c>
      <c r="AW55" s="15">
        <f>'Table A4'!V55/'Table A2'!V55*100</f>
        <v>109.68046889771223</v>
      </c>
      <c r="AX55" s="15">
        <f>'Table A4'!W55/'Table A2'!W55*100</f>
        <v>103.17254174397033</v>
      </c>
      <c r="AY55" s="15">
        <f>'Table A4'!X55/'Table A2'!X55*100</f>
        <v>85.629464699879392</v>
      </c>
      <c r="AZ55" s="15">
        <f>'Table A4'!Y55/'Table A2'!Y55*100</f>
        <v>117.79745324313569</v>
      </c>
      <c r="BA55" s="15">
        <f>'Table A4'!Z55/'Table A2'!Z55*100</f>
        <v>109.08048174345248</v>
      </c>
      <c r="BB55" s="15">
        <f>'Table A4'!AA55/'Table A2'!AA55*100</f>
        <v>102.04274635899378</v>
      </c>
    </row>
    <row r="57" spans="1:81" x14ac:dyDescent="0.3">
      <c r="A57" s="9" t="s">
        <v>4</v>
      </c>
    </row>
    <row r="58" spans="1:81" x14ac:dyDescent="0.3">
      <c r="A58" s="13">
        <v>1971</v>
      </c>
      <c r="B58" s="11">
        <f t="shared" ref="B58:O58" si="0">LN(B7/B6)*100</f>
        <v>2.1952003863114129</v>
      </c>
      <c r="C58" s="11">
        <f t="shared" si="0"/>
        <v>7.3765302321768287</v>
      </c>
      <c r="D58" s="11">
        <f t="shared" si="0"/>
        <v>2.0475898753356692</v>
      </c>
      <c r="E58" s="11">
        <f t="shared" si="0"/>
        <v>7.5437076957833842</v>
      </c>
      <c r="F58" s="11">
        <f t="shared" si="0"/>
        <v>5.4459444893285971</v>
      </c>
      <c r="G58" s="11">
        <f t="shared" si="0"/>
        <v>5.3904428298581486</v>
      </c>
      <c r="H58" s="11">
        <f t="shared" si="0"/>
        <v>8.5172317065347212</v>
      </c>
      <c r="I58" s="11">
        <f t="shared" si="0"/>
        <v>-2.8667458147302405</v>
      </c>
      <c r="J58" s="11">
        <f t="shared" si="0"/>
        <v>4.8231921876707649</v>
      </c>
      <c r="K58" s="11">
        <f t="shared" si="0"/>
        <v>2.4986046534799202</v>
      </c>
      <c r="L58" s="11">
        <f t="shared" si="0"/>
        <v>2.2198683635027475E-2</v>
      </c>
      <c r="M58" s="11">
        <f t="shared" si="0"/>
        <v>4.7243234929570752</v>
      </c>
      <c r="N58" s="11">
        <f t="shared" si="0"/>
        <v>4.3792489906132985</v>
      </c>
      <c r="O58" s="11">
        <f t="shared" si="0"/>
        <v>3.2091095281219091</v>
      </c>
      <c r="Q58" s="11">
        <f t="shared" ref="Q58:T58" si="1">LN(Q7/Q6)*100</f>
        <v>4.1672810061437735</v>
      </c>
      <c r="R58" s="11">
        <f t="shared" si="1"/>
        <v>1.9787771585849201</v>
      </c>
      <c r="S58" s="11">
        <f t="shared" si="1"/>
        <v>5.7066471072496281</v>
      </c>
      <c r="T58" s="11">
        <f t="shared" si="1"/>
        <v>4.5250422000548767</v>
      </c>
      <c r="V58" s="11" t="e">
        <f t="shared" ref="V58:AA58" si="2">LN(V7/V6)*100</f>
        <v>#N/A</v>
      </c>
      <c r="W58" s="11" t="e">
        <f t="shared" si="2"/>
        <v>#N/A</v>
      </c>
      <c r="X58" s="11" t="e">
        <f t="shared" si="2"/>
        <v>#N/A</v>
      </c>
      <c r="Y58" s="11" t="e">
        <f t="shared" si="2"/>
        <v>#N/A</v>
      </c>
      <c r="Z58" s="11" t="e">
        <f t="shared" si="2"/>
        <v>#N/A</v>
      </c>
      <c r="AA58" s="11">
        <f t="shared" si="2"/>
        <v>8.1538803393072765</v>
      </c>
      <c r="AC58" s="11">
        <f t="shared" ref="AC58:AP58" si="3">LN(AC7/AC6)*100</f>
        <v>4.7043536732490852</v>
      </c>
      <c r="AD58" s="11">
        <f t="shared" si="3"/>
        <v>4.9660927659362866</v>
      </c>
      <c r="AE58" s="11">
        <f t="shared" si="3"/>
        <v>8.2170983307566523</v>
      </c>
      <c r="AF58" s="11">
        <f t="shared" si="3"/>
        <v>6.8187264320168621</v>
      </c>
      <c r="AG58" s="11">
        <f t="shared" si="3"/>
        <v>7.9875529167220876</v>
      </c>
      <c r="AH58" s="11">
        <f t="shared" si="3"/>
        <v>8.282038346584125</v>
      </c>
      <c r="AI58" s="11">
        <f t="shared" si="3"/>
        <v>8.4917934803110118</v>
      </c>
      <c r="AJ58" s="11">
        <f t="shared" si="3"/>
        <v>9.0432521735797824</v>
      </c>
      <c r="AK58" s="11">
        <f t="shared" si="3"/>
        <v>9.6471872230044049</v>
      </c>
      <c r="AL58" s="11">
        <f t="shared" si="3"/>
        <v>7.2208000211014962</v>
      </c>
      <c r="AM58" s="11">
        <f t="shared" si="3"/>
        <v>7.4515185167804923</v>
      </c>
      <c r="AN58" s="11">
        <f t="shared" si="3"/>
        <v>5.2925167889814411</v>
      </c>
      <c r="AO58" s="11">
        <f t="shared" si="3"/>
        <v>6.5320804233342358</v>
      </c>
      <c r="AP58" s="11">
        <f t="shared" si="3"/>
        <v>7.4093511746335095</v>
      </c>
      <c r="AR58" s="11">
        <f t="shared" ref="AR58:AU58" si="4">LN(AR7/AR6)*100</f>
        <v>16.176079084339669</v>
      </c>
      <c r="AS58" s="11">
        <f t="shared" si="4"/>
        <v>2.7816890283567086</v>
      </c>
      <c r="AT58" s="11">
        <f t="shared" si="4"/>
        <v>7.638782215616013</v>
      </c>
      <c r="AU58" s="11">
        <f t="shared" si="4"/>
        <v>6.026704330781615</v>
      </c>
      <c r="AW58" s="11">
        <f t="shared" ref="AW58:BB58" si="5">LN(AW7/AW6)*100</f>
        <v>6.5724488719090148</v>
      </c>
      <c r="AX58" s="11">
        <f t="shared" si="5"/>
        <v>4.4838482882226787</v>
      </c>
      <c r="AY58" s="11">
        <f t="shared" si="5"/>
        <v>1.5983785195897964</v>
      </c>
      <c r="AZ58" s="11">
        <f t="shared" si="5"/>
        <v>2.1001947672201409</v>
      </c>
      <c r="BA58" s="11">
        <f t="shared" si="5"/>
        <v>1.0390815845519601</v>
      </c>
      <c r="BB58" s="11">
        <f t="shared" si="5"/>
        <v>3.1086278741481377</v>
      </c>
      <c r="BD58" s="15">
        <f>AC58*'Table A8'!AC7</f>
        <v>1.376964320160007</v>
      </c>
      <c r="BE58" s="15">
        <f>AD58*'Table A8'!AD7</f>
        <v>0.58848199276345026</v>
      </c>
      <c r="BF58" s="15">
        <f>AE58*'Table A8'!AE7</f>
        <v>1.5259151600215102</v>
      </c>
      <c r="BG58" s="15">
        <f>AF58*'Table A8'!AF7</f>
        <v>4.1185107649381845</v>
      </c>
      <c r="BH58" s="15">
        <f>AG58*'Table A8'!AG7</f>
        <v>1.9138176788466124</v>
      </c>
      <c r="BI58" s="15">
        <f>AH58*'Table A8'!AH7</f>
        <v>4.2478574679629979</v>
      </c>
      <c r="BJ58" s="15">
        <f>AI58*'Table A8'!AI7</f>
        <v>2.2435318374981694</v>
      </c>
      <c r="BK58" s="15">
        <f>AJ58*'Table A8'!AJ7</f>
        <v>0.75330290605919625</v>
      </c>
      <c r="BL58" s="15">
        <f>AK58*'Table A8'!AK7</f>
        <v>2.0683569406121447</v>
      </c>
      <c r="BM58" s="15">
        <f>AL58*'Table A8'!AL7</f>
        <v>1.3098531238278115</v>
      </c>
      <c r="BN58" s="15">
        <f>AM58*'Table A8'!AM7</f>
        <v>1.4709297552124694</v>
      </c>
      <c r="BO58" s="15">
        <f>AN58*'Table A8'!AN7</f>
        <v>0.80128704185179012</v>
      </c>
      <c r="BP58" s="15">
        <f>AO58*'Table A8'!AO7</f>
        <v>1.6996473261515681</v>
      </c>
      <c r="BQ58" s="15">
        <f>AP58*'Table A8'!AP7</f>
        <v>1.5189169907998692</v>
      </c>
      <c r="BS58" s="15">
        <f>AR58*'Table A8'!AR7</f>
        <v>5.2604609182272615</v>
      </c>
      <c r="BT58" s="15">
        <f>AS58*'Table A8'!AS7</f>
        <v>1.3510663610728535</v>
      </c>
      <c r="BU58" s="15">
        <f>AT58*'Table A8'!AT7</f>
        <v>3.0975261884322931</v>
      </c>
      <c r="BV58" s="15">
        <f>AU58*'Table A8'!AU7</f>
        <v>2.5312158189282785</v>
      </c>
      <c r="BX58" s="15">
        <f>AW58*'Table A8'!AW7</f>
        <v>1.8757769080428328</v>
      </c>
      <c r="BY58" s="15">
        <f>AX58*'Table A8'!AX7</f>
        <v>0.8994599666174693</v>
      </c>
      <c r="BZ58" s="15">
        <f>AY58*'Table A8'!AY7</f>
        <v>1.0416632812166702</v>
      </c>
      <c r="CA58" s="15">
        <f>AZ58*'Table A8'!AZ7</f>
        <v>1.5495236992550199</v>
      </c>
      <c r="CB58" s="15">
        <f>BA58*'Table A8'!BA7</f>
        <v>0.34144220868377406</v>
      </c>
      <c r="CC58" s="15">
        <f>BB58*'Table A8'!BB7</f>
        <v>1.186874122349759</v>
      </c>
    </row>
    <row r="59" spans="1:81" x14ac:dyDescent="0.3">
      <c r="A59" s="13">
        <v>1972</v>
      </c>
      <c r="B59" s="11">
        <f t="shared" ref="B59:O59" si="6">LN(B8/B7)*100</f>
        <v>3.2666816701109465</v>
      </c>
      <c r="C59" s="11">
        <f t="shared" si="6"/>
        <v>3.0109335323923232</v>
      </c>
      <c r="D59" s="11">
        <f t="shared" si="6"/>
        <v>3.4387337082159091</v>
      </c>
      <c r="E59" s="11">
        <f t="shared" si="6"/>
        <v>2.217788655255815</v>
      </c>
      <c r="F59" s="11">
        <f t="shared" si="6"/>
        <v>5.6471933086858224</v>
      </c>
      <c r="G59" s="11">
        <f t="shared" si="6"/>
        <v>6.0678871135634633</v>
      </c>
      <c r="H59" s="11">
        <f t="shared" si="6"/>
        <v>4.6552552708445365</v>
      </c>
      <c r="I59" s="11">
        <f t="shared" si="6"/>
        <v>4.5719593525806657</v>
      </c>
      <c r="J59" s="11">
        <f t="shared" si="6"/>
        <v>9.1884217126380427</v>
      </c>
      <c r="K59" s="11">
        <f t="shared" si="6"/>
        <v>5.4984583316334588</v>
      </c>
      <c r="L59" s="11">
        <f t="shared" si="6"/>
        <v>0.84697120707439533</v>
      </c>
      <c r="M59" s="11">
        <f t="shared" si="6"/>
        <v>0.27602272990335819</v>
      </c>
      <c r="N59" s="11">
        <f t="shared" si="6"/>
        <v>1.0870005648056729</v>
      </c>
      <c r="O59" s="11">
        <f t="shared" si="6"/>
        <v>3.4847900733626931</v>
      </c>
      <c r="Q59" s="11">
        <f t="shared" ref="Q59:T59" si="7">LN(Q8/Q7)*100</f>
        <v>7.5387623629549978</v>
      </c>
      <c r="R59" s="11">
        <f t="shared" si="7"/>
        <v>4.3318512626442303</v>
      </c>
      <c r="S59" s="11">
        <f t="shared" si="7"/>
        <v>1.0629526986834636</v>
      </c>
      <c r="T59" s="11">
        <f t="shared" si="7"/>
        <v>3.0690479331229281</v>
      </c>
      <c r="V59" s="11" t="e">
        <f t="shared" ref="V59:AA59" si="8">LN(V8/V7)*100</f>
        <v>#N/A</v>
      </c>
      <c r="W59" s="11" t="e">
        <f t="shared" si="8"/>
        <v>#N/A</v>
      </c>
      <c r="X59" s="11" t="e">
        <f t="shared" si="8"/>
        <v>#N/A</v>
      </c>
      <c r="Y59" s="11" t="e">
        <f t="shared" si="8"/>
        <v>#N/A</v>
      </c>
      <c r="Z59" s="11" t="e">
        <f t="shared" si="8"/>
        <v>#N/A</v>
      </c>
      <c r="AA59" s="11">
        <f t="shared" si="8"/>
        <v>7.5817205342156617</v>
      </c>
      <c r="AC59" s="11">
        <f t="shared" ref="AC59:AP59" si="9">LN(AC8/AC7)*100</f>
        <v>2.2654739996096125</v>
      </c>
      <c r="AD59" s="11">
        <f t="shared" si="9"/>
        <v>1.2547319276497559</v>
      </c>
      <c r="AE59" s="11">
        <f t="shared" si="9"/>
        <v>1.2812337445352435</v>
      </c>
      <c r="AF59" s="11">
        <f t="shared" si="9"/>
        <v>5.6775163155602302</v>
      </c>
      <c r="AG59" s="11">
        <f t="shared" si="9"/>
        <v>2.6416125160818003</v>
      </c>
      <c r="AH59" s="11">
        <f t="shared" si="9"/>
        <v>2.9315733593221363</v>
      </c>
      <c r="AI59" s="11">
        <f t="shared" si="9"/>
        <v>2.242059282220044</v>
      </c>
      <c r="AJ59" s="11">
        <f t="shared" si="9"/>
        <v>6.8239096370684464</v>
      </c>
      <c r="AK59" s="11">
        <f t="shared" si="9"/>
        <v>8.5905458460742192</v>
      </c>
      <c r="AL59" s="11">
        <f t="shared" si="9"/>
        <v>6.0506996995851186</v>
      </c>
      <c r="AM59" s="11">
        <f t="shared" si="9"/>
        <v>5.7837306296576454</v>
      </c>
      <c r="AN59" s="11">
        <f t="shared" si="9"/>
        <v>-2.6123835043710613</v>
      </c>
      <c r="AO59" s="11">
        <f t="shared" si="9"/>
        <v>-1.5198246697871354</v>
      </c>
      <c r="AP59" s="11">
        <f t="shared" si="9"/>
        <v>3.0322005317498859</v>
      </c>
      <c r="AR59" s="11">
        <f t="shared" ref="AR59:AU59" si="10">LN(AR8/AR7)*100</f>
        <v>60.452909283534751</v>
      </c>
      <c r="AS59" s="11">
        <f t="shared" si="10"/>
        <v>3.0455844400814867</v>
      </c>
      <c r="AT59" s="11">
        <f t="shared" si="10"/>
        <v>3.847941085425318</v>
      </c>
      <c r="AU59" s="11">
        <f t="shared" si="10"/>
        <v>3.0564700394945583</v>
      </c>
      <c r="AW59" s="11">
        <f t="shared" ref="AW59:BB59" si="11">LN(AW8/AW7)*100</f>
        <v>3.4386117878096436</v>
      </c>
      <c r="AX59" s="11">
        <f t="shared" si="11"/>
        <v>1.6319550081592045</v>
      </c>
      <c r="AY59" s="11">
        <f t="shared" si="11"/>
        <v>3.0512484529233368</v>
      </c>
      <c r="AZ59" s="11">
        <f t="shared" si="11"/>
        <v>0.7811161173893858</v>
      </c>
      <c r="BA59" s="11">
        <f t="shared" si="11"/>
        <v>-0.41842683670997277</v>
      </c>
      <c r="BB59" s="11">
        <f t="shared" si="11"/>
        <v>2.2415831258947807</v>
      </c>
      <c r="BD59" s="15">
        <f>AC59*'Table A8'!AC8</f>
        <v>0.68575897968182964</v>
      </c>
      <c r="BE59" s="15">
        <f>AD59*'Table A8'!AD8</f>
        <v>0.15859811565492909</v>
      </c>
      <c r="BF59" s="15">
        <f>AE59*'Table A8'!AE8</f>
        <v>0.24919996331210487</v>
      </c>
      <c r="BG59" s="15">
        <f>AF59*'Table A8'!AF8</f>
        <v>3.5126793444371147</v>
      </c>
      <c r="BH59" s="15">
        <f>AG59*'Table A8'!AG8</f>
        <v>0.66330890278814003</v>
      </c>
      <c r="BI59" s="15">
        <f>AH59*'Table A8'!AH8</f>
        <v>1.5490433630658167</v>
      </c>
      <c r="BJ59" s="15">
        <f>AI59*'Table A8'!AI8</f>
        <v>0.61746312632340006</v>
      </c>
      <c r="BK59" s="15">
        <f>AJ59*'Table A8'!AJ8</f>
        <v>0.61688143119098782</v>
      </c>
      <c r="BL59" s="15">
        <f>AK59*'Table A8'!AK8</f>
        <v>1.9809798721047152</v>
      </c>
      <c r="BM59" s="15">
        <f>AL59*'Table A8'!AL8</f>
        <v>1.1841219312088076</v>
      </c>
      <c r="BN59" s="15">
        <f>AM59*'Table A8'!AM8</f>
        <v>1.2342481163689418</v>
      </c>
      <c r="BO59" s="15">
        <f>AN59*'Table A8'!AN8</f>
        <v>-0.41641393059674714</v>
      </c>
      <c r="BP59" s="15">
        <f>AO59*'Table A8'!AO8</f>
        <v>-0.4121764504462711</v>
      </c>
      <c r="BQ59" s="15">
        <f>AP59*'Table A8'!AP8</f>
        <v>0.65768429533655015</v>
      </c>
      <c r="BS59" s="15">
        <f>AR59*'Table A8'!AR8</f>
        <v>19.99177710006494</v>
      </c>
      <c r="BT59" s="15">
        <f>AS59*'Table A8'!AS8</f>
        <v>1.501777687404181</v>
      </c>
      <c r="BU59" s="15">
        <f>AT59*'Table A8'!AT8</f>
        <v>1.6049762267309002</v>
      </c>
      <c r="BV59" s="15">
        <f>AU59*'Table A8'!AU8</f>
        <v>1.3133651759708116</v>
      </c>
      <c r="BX59" s="15">
        <f>AW59*'Table A8'!AW8</f>
        <v>0.99100791724673931</v>
      </c>
      <c r="BY59" s="15">
        <f>AX59*'Table A8'!AX8</f>
        <v>0.33096047565468661</v>
      </c>
      <c r="BZ59" s="15">
        <f>AY59*'Table A8'!AY8</f>
        <v>1.9991779863553703</v>
      </c>
      <c r="CA59" s="15">
        <f>AZ59*'Table A8'!AZ8</f>
        <v>0.57833837331510118</v>
      </c>
      <c r="CB59" s="15">
        <f>BA59*'Table A8'!BA8</f>
        <v>-0.13875033905302697</v>
      </c>
      <c r="CC59" s="15">
        <f>BB59*'Table A8'!BB8</f>
        <v>0.86300950346949057</v>
      </c>
    </row>
    <row r="60" spans="1:81" x14ac:dyDescent="0.3">
      <c r="A60" s="13">
        <v>1973</v>
      </c>
      <c r="B60" s="11">
        <f t="shared" ref="B60:O60" si="12">LN(B9/B8)*100</f>
        <v>2.2055709020077137</v>
      </c>
      <c r="C60" s="11">
        <f t="shared" si="12"/>
        <v>4.5101610177698133</v>
      </c>
      <c r="D60" s="11">
        <f t="shared" si="12"/>
        <v>7.8583623680558752</v>
      </c>
      <c r="E60" s="11">
        <f t="shared" si="12"/>
        <v>8.1221509173552509</v>
      </c>
      <c r="F60" s="11">
        <f t="shared" si="12"/>
        <v>12.652436136603153</v>
      </c>
      <c r="G60" s="11">
        <f t="shared" si="12"/>
        <v>12.451446775218464</v>
      </c>
      <c r="H60" s="11">
        <f t="shared" si="12"/>
        <v>13.915403090252529</v>
      </c>
      <c r="I60" s="11">
        <f t="shared" si="12"/>
        <v>7.501136970452853</v>
      </c>
      <c r="J60" s="11">
        <f t="shared" si="12"/>
        <v>9.7771719317507824</v>
      </c>
      <c r="K60" s="11">
        <f t="shared" si="12"/>
        <v>8.54470976936034</v>
      </c>
      <c r="L60" s="11">
        <f t="shared" si="12"/>
        <v>5.1398432235782963</v>
      </c>
      <c r="M60" s="11">
        <f t="shared" si="12"/>
        <v>1.8153506207110801</v>
      </c>
      <c r="N60" s="11">
        <f t="shared" si="12"/>
        <v>5.5461166104034332</v>
      </c>
      <c r="O60" s="11">
        <f t="shared" si="12"/>
        <v>6.8521591552926475</v>
      </c>
      <c r="Q60" s="11">
        <f t="shared" ref="Q60:T60" si="13">LN(Q9/Q8)*100</f>
        <v>-4.2971362855637629</v>
      </c>
      <c r="R60" s="11">
        <f t="shared" si="13"/>
        <v>-1.174431763969167</v>
      </c>
      <c r="S60" s="11">
        <f t="shared" si="13"/>
        <v>0.89557354919822219</v>
      </c>
      <c r="T60" s="11">
        <f t="shared" si="13"/>
        <v>-0.57565799401301065</v>
      </c>
      <c r="V60" s="11" t="e">
        <f t="shared" ref="V60:AA60" si="14">LN(V9/V8)*100</f>
        <v>#N/A</v>
      </c>
      <c r="W60" s="11" t="e">
        <f t="shared" si="14"/>
        <v>#N/A</v>
      </c>
      <c r="X60" s="11" t="e">
        <f t="shared" si="14"/>
        <v>#N/A</v>
      </c>
      <c r="Y60" s="11" t="e">
        <f t="shared" si="14"/>
        <v>#N/A</v>
      </c>
      <c r="Z60" s="11" t="e">
        <f t="shared" si="14"/>
        <v>#N/A</v>
      </c>
      <c r="AA60" s="11">
        <f t="shared" si="14"/>
        <v>9.0047716359326895</v>
      </c>
      <c r="AC60" s="11">
        <f t="shared" ref="AC60:AP60" si="15">LN(AC9/AC8)*100</f>
        <v>0.40062080564864405</v>
      </c>
      <c r="AD60" s="11">
        <f t="shared" si="15"/>
        <v>-0.35397995317178838</v>
      </c>
      <c r="AE60" s="11">
        <f t="shared" si="15"/>
        <v>1.8214898834236486</v>
      </c>
      <c r="AF60" s="11">
        <f t="shared" si="15"/>
        <v>-0.33776271831063626</v>
      </c>
      <c r="AG60" s="11">
        <f t="shared" si="15"/>
        <v>0.75900944035574902</v>
      </c>
      <c r="AH60" s="11">
        <f t="shared" si="15"/>
        <v>1.4810424748272184</v>
      </c>
      <c r="AI60" s="11">
        <f t="shared" si="15"/>
        <v>4.327649084241096</v>
      </c>
      <c r="AJ60" s="11">
        <f t="shared" si="15"/>
        <v>0.46665877672447087</v>
      </c>
      <c r="AK60" s="11">
        <f t="shared" si="15"/>
        <v>-0.18350778248384214</v>
      </c>
      <c r="AL60" s="11">
        <f t="shared" si="15"/>
        <v>-2.1393761188233755</v>
      </c>
      <c r="AM60" s="11">
        <f t="shared" si="15"/>
        <v>-4.3389816843269609</v>
      </c>
      <c r="AN60" s="11">
        <f t="shared" si="15"/>
        <v>-5.0812656914153287</v>
      </c>
      <c r="AO60" s="11">
        <f t="shared" si="15"/>
        <v>-5.6128439386654634</v>
      </c>
      <c r="AP60" s="11">
        <f t="shared" si="15"/>
        <v>-1.1346949495326781</v>
      </c>
      <c r="AR60" s="11">
        <f t="shared" ref="AR60:AU60" si="16">LN(AR9/AR8)*100</f>
        <v>20.679706763292366</v>
      </c>
      <c r="AS60" s="11">
        <f t="shared" si="16"/>
        <v>-3.2435900907400457E-2</v>
      </c>
      <c r="AT60" s="11">
        <f t="shared" si="16"/>
        <v>2.9928804134465188</v>
      </c>
      <c r="AU60" s="11">
        <f t="shared" si="16"/>
        <v>1.9474683174918521</v>
      </c>
      <c r="AW60" s="11">
        <f t="shared" ref="AW60:BB60" si="17">LN(AW9/AW8)*100</f>
        <v>3.4894528863798189</v>
      </c>
      <c r="AX60" s="11">
        <f t="shared" si="17"/>
        <v>3.0620403689854148</v>
      </c>
      <c r="AY60" s="11">
        <f t="shared" si="17"/>
        <v>2.9780288499395877</v>
      </c>
      <c r="AZ60" s="11">
        <f t="shared" si="17"/>
        <v>4.3373764783887472</v>
      </c>
      <c r="BA60" s="11">
        <f t="shared" si="17"/>
        <v>3.4128863052493923</v>
      </c>
      <c r="BB60" s="11">
        <f t="shared" si="17"/>
        <v>3.10517402372705</v>
      </c>
      <c r="BD60" s="15">
        <f>AC60*'Table A8'!AC9</f>
        <v>0.12250984236735533</v>
      </c>
      <c r="BE60" s="15">
        <f>AD60*'Table A8'!AD9</f>
        <v>-4.6158985893601193E-2</v>
      </c>
      <c r="BF60" s="15">
        <f>AE60*'Table A8'!AE9</f>
        <v>0.35755846411606229</v>
      </c>
      <c r="BG60" s="15">
        <f>AF60*'Table A8'!AF9</f>
        <v>-0.21208121082724851</v>
      </c>
      <c r="BH60" s="15">
        <f>AG60*'Table A8'!AG9</f>
        <v>0.19620394033196109</v>
      </c>
      <c r="BI60" s="15">
        <f>AH60*'Table A8'!AH9</f>
        <v>0.79694895570452629</v>
      </c>
      <c r="BJ60" s="15">
        <f>AI60*'Table A8'!AI9</f>
        <v>1.2216953364812613</v>
      </c>
      <c r="BK60" s="15">
        <f>AJ60*'Table A8'!AJ9</f>
        <v>4.4005922645117629E-2</v>
      </c>
      <c r="BL60" s="15">
        <f>AK60*'Table A8'!AK9</f>
        <v>-4.3674852231154429E-2</v>
      </c>
      <c r="BM60" s="15">
        <f>AL60*'Table A8'!AL9</f>
        <v>-0.43258185122608661</v>
      </c>
      <c r="BN60" s="15">
        <f>AM60*'Table A8'!AM9</f>
        <v>-0.95240647970976799</v>
      </c>
      <c r="BO60" s="15">
        <f>AN60*'Table A8'!AN9</f>
        <v>-0.81655939661044308</v>
      </c>
      <c r="BP60" s="15">
        <f>AO60*'Table A8'!AO9</f>
        <v>-1.5121001570764756</v>
      </c>
      <c r="BQ60" s="15">
        <f>AP60*'Table A8'!AP9</f>
        <v>-0.25156187031139476</v>
      </c>
      <c r="BS60" s="15">
        <f>AR60*'Table A8'!AR9</f>
        <v>6.8077594664758481</v>
      </c>
      <c r="BT60" s="15">
        <f>AS60*'Table A8'!AS9</f>
        <v>-1.6059014539253964E-2</v>
      </c>
      <c r="BU60" s="15">
        <f>AT60*'Table A8'!AT9</f>
        <v>1.2540168932340914</v>
      </c>
      <c r="BV60" s="15">
        <f>AU60*'Table A8'!AU9</f>
        <v>0.83955359167073751</v>
      </c>
      <c r="BX60" s="15">
        <f>AW60*'Table A8'!AW9</f>
        <v>1.0077539935864914</v>
      </c>
      <c r="BY60" s="15">
        <f>AX60*'Table A8'!AX9</f>
        <v>0.62251280701473488</v>
      </c>
      <c r="BZ60" s="15">
        <f>AY60*'Table A8'!AY9</f>
        <v>1.9553737428703335</v>
      </c>
      <c r="CA60" s="15">
        <f>AZ60*'Table A8'!AZ9</f>
        <v>3.2139959704860614</v>
      </c>
      <c r="CB60" s="15">
        <f>BA60*'Table A8'!BA9</f>
        <v>1.1341021192343732</v>
      </c>
      <c r="CC60" s="15">
        <f>BB60*'Table A8'!BB9</f>
        <v>1.1976656209515233</v>
      </c>
    </row>
    <row r="61" spans="1:81" x14ac:dyDescent="0.3">
      <c r="A61" s="13">
        <v>1974</v>
      </c>
      <c r="B61" s="11">
        <f t="shared" ref="B61:O61" si="18">LN(B10/B9)*100</f>
        <v>0.52910937164744343</v>
      </c>
      <c r="C61" s="11">
        <f t="shared" si="18"/>
        <v>-3.1349135315408025</v>
      </c>
      <c r="D61" s="11">
        <f t="shared" si="18"/>
        <v>-2.0763284091554346</v>
      </c>
      <c r="E61" s="11">
        <f t="shared" si="18"/>
        <v>-1.9611458245243265</v>
      </c>
      <c r="F61" s="11">
        <f t="shared" si="18"/>
        <v>3.3949250837441478</v>
      </c>
      <c r="G61" s="11">
        <f t="shared" si="18"/>
        <v>3.3202368332727001</v>
      </c>
      <c r="H61" s="11">
        <f t="shared" si="18"/>
        <v>-4.8662934258102624</v>
      </c>
      <c r="I61" s="11">
        <f t="shared" si="18"/>
        <v>-2.0524512126768668</v>
      </c>
      <c r="J61" s="11">
        <f t="shared" si="18"/>
        <v>4.1309468215435396</v>
      </c>
      <c r="K61" s="11">
        <f t="shared" si="18"/>
        <v>4.7829253303099852</v>
      </c>
      <c r="L61" s="11">
        <f t="shared" si="18"/>
        <v>7.8860668456937342</v>
      </c>
      <c r="M61" s="11">
        <f t="shared" si="18"/>
        <v>0.50296680461619503</v>
      </c>
      <c r="N61" s="11">
        <f t="shared" si="18"/>
        <v>-8.4048037991795947</v>
      </c>
      <c r="O61" s="11">
        <f t="shared" si="18"/>
        <v>0.36285996939002341</v>
      </c>
      <c r="Q61" s="11">
        <f t="shared" ref="Q61:T61" si="19">LN(Q10/Q9)*100</f>
        <v>-16.419109290936955</v>
      </c>
      <c r="R61" s="11">
        <f t="shared" si="19"/>
        <v>-12.677749103998542</v>
      </c>
      <c r="S61" s="11">
        <f t="shared" si="19"/>
        <v>-4.6823812814952506</v>
      </c>
      <c r="T61" s="11">
        <f t="shared" si="19"/>
        <v>-8.6785225772781018</v>
      </c>
      <c r="V61" s="11" t="e">
        <f t="shared" ref="V61:AA61" si="20">LN(V10/V9)*100</f>
        <v>#N/A</v>
      </c>
      <c r="W61" s="11" t="e">
        <f t="shared" si="20"/>
        <v>#N/A</v>
      </c>
      <c r="X61" s="11" t="e">
        <f t="shared" si="20"/>
        <v>#N/A</v>
      </c>
      <c r="Y61" s="11" t="e">
        <f t="shared" si="20"/>
        <v>#N/A</v>
      </c>
      <c r="Z61" s="11" t="e">
        <f t="shared" si="20"/>
        <v>#N/A</v>
      </c>
      <c r="AA61" s="11">
        <f t="shared" si="20"/>
        <v>-1.398790778167353</v>
      </c>
      <c r="AC61" s="11">
        <f t="shared" ref="AC61:AP61" si="21">LN(AC10/AC9)*100</f>
        <v>4.50263656273785</v>
      </c>
      <c r="AD61" s="11">
        <f t="shared" si="21"/>
        <v>4.6939146031791079</v>
      </c>
      <c r="AE61" s="11">
        <f t="shared" si="21"/>
        <v>5.4390173079699009</v>
      </c>
      <c r="AF61" s="11">
        <f t="shared" si="21"/>
        <v>-3.1761665111903925</v>
      </c>
      <c r="AG61" s="11">
        <f t="shared" si="21"/>
        <v>2.9089812255432002E-3</v>
      </c>
      <c r="AH61" s="11">
        <f t="shared" si="21"/>
        <v>1.2093720316794137</v>
      </c>
      <c r="AI61" s="11">
        <f t="shared" si="21"/>
        <v>5.5692848124714818</v>
      </c>
      <c r="AJ61" s="11">
        <f t="shared" si="21"/>
        <v>5.016022820583804</v>
      </c>
      <c r="AK61" s="11">
        <f t="shared" si="21"/>
        <v>5.083858341325783</v>
      </c>
      <c r="AL61" s="11">
        <f t="shared" si="21"/>
        <v>1.894171420155502</v>
      </c>
      <c r="AM61" s="11">
        <f t="shared" si="21"/>
        <v>3.5769395853501051</v>
      </c>
      <c r="AN61" s="11">
        <f t="shared" si="21"/>
        <v>6.0716574881537042</v>
      </c>
      <c r="AO61" s="11">
        <f t="shared" si="21"/>
        <v>-2.2630291403819367</v>
      </c>
      <c r="AP61" s="11">
        <f t="shared" si="21"/>
        <v>3.4727574623270607</v>
      </c>
      <c r="AR61" s="11">
        <f t="shared" ref="AR61:AU61" si="22">LN(AR10/AR9)*100</f>
        <v>18.041168146647099</v>
      </c>
      <c r="AS61" s="11">
        <f t="shared" si="22"/>
        <v>0.90019245887176191</v>
      </c>
      <c r="AT61" s="11">
        <f t="shared" si="22"/>
        <v>4.6143013707770972</v>
      </c>
      <c r="AU61" s="11">
        <f t="shared" si="22"/>
        <v>4.5046263124395551</v>
      </c>
      <c r="AW61" s="11">
        <f t="shared" ref="AW61:BB61" si="23">LN(AW10/AW9)*100</f>
        <v>-0.70122376926543806</v>
      </c>
      <c r="AX61" s="11">
        <f t="shared" si="23"/>
        <v>2.5292154794717132</v>
      </c>
      <c r="AY61" s="11">
        <f t="shared" si="23"/>
        <v>2.2816188454284498</v>
      </c>
      <c r="AZ61" s="11">
        <f t="shared" si="23"/>
        <v>5.4347425090064929</v>
      </c>
      <c r="BA61" s="11">
        <f t="shared" si="23"/>
        <v>2.35390920492934</v>
      </c>
      <c r="BB61" s="11">
        <f t="shared" si="23"/>
        <v>2.0509584553991327</v>
      </c>
      <c r="BD61" s="15">
        <f>AC61*'Table A8'!AC10</f>
        <v>1.2283192543148858</v>
      </c>
      <c r="BE61" s="15">
        <f>AD61*'Table A8'!AD10</f>
        <v>0.54073896228623308</v>
      </c>
      <c r="BF61" s="15">
        <f>AE61*'Table A8'!AE10</f>
        <v>0.93931828908640169</v>
      </c>
      <c r="BG61" s="15">
        <f>AF61*'Table A8'!AF10</f>
        <v>-1.8745734749045699</v>
      </c>
      <c r="BH61" s="15">
        <f>AG61*'Table A8'!AG10</f>
        <v>6.7197466310047914E-4</v>
      </c>
      <c r="BI61" s="15">
        <f>AH61*'Table A8'!AH10</f>
        <v>0.60371851821436329</v>
      </c>
      <c r="BJ61" s="15">
        <f>AI61*'Table A8'!AI10</f>
        <v>1.4257369119926995</v>
      </c>
      <c r="BK61" s="15">
        <f>AJ61*'Table A8'!AJ10</f>
        <v>0.4178347009546311</v>
      </c>
      <c r="BL61" s="15">
        <f>AK61*'Table A8'!AK10</f>
        <v>1.061001235834691</v>
      </c>
      <c r="BM61" s="15">
        <f>AL61*'Table A8'!AL10</f>
        <v>0.33432125565744608</v>
      </c>
      <c r="BN61" s="15">
        <f>AM61*'Table A8'!AM10</f>
        <v>0.68820317622136029</v>
      </c>
      <c r="BO61" s="15">
        <f>AN61*'Table A8'!AN10</f>
        <v>0.86096103182019545</v>
      </c>
      <c r="BP61" s="15">
        <f>AO61*'Table A8'!AO10</f>
        <v>-0.52321233725630367</v>
      </c>
      <c r="BQ61" s="15">
        <f>AP61*'Table A8'!AP10</f>
        <v>0.68170228985480208</v>
      </c>
      <c r="BS61" s="15">
        <f>AR61*'Table A8'!AR10</f>
        <v>5.3726598740715055</v>
      </c>
      <c r="BT61" s="15">
        <f>AS61*'Table A8'!AS10</f>
        <v>0.40265608685333915</v>
      </c>
      <c r="BU61" s="15">
        <f>AT61*'Table A8'!AT10</f>
        <v>1.7359001756863439</v>
      </c>
      <c r="BV61" s="15">
        <f>AU61*'Table A8'!AU10</f>
        <v>1.7491463971202792</v>
      </c>
      <c r="BX61" s="15">
        <f>AW61*'Table A8'!AW10</f>
        <v>-0.17579679895484535</v>
      </c>
      <c r="BY61" s="15">
        <f>AX61*'Table A8'!AX10</f>
        <v>0.44033641497602533</v>
      </c>
      <c r="BZ61" s="15">
        <f>AY61*'Table A8'!AY10</f>
        <v>1.3883650674432118</v>
      </c>
      <c r="CA61" s="15">
        <f>AZ61*'Table A8'!AZ10</f>
        <v>3.7967111167919358</v>
      </c>
      <c r="CB61" s="15">
        <f>BA61*'Table A8'!BA10</f>
        <v>0.68357523311148027</v>
      </c>
      <c r="CC61" s="15">
        <f>BB61*'Table A8'!BB10</f>
        <v>0.69773606652678488</v>
      </c>
    </row>
    <row r="62" spans="1:81" x14ac:dyDescent="0.3">
      <c r="A62" s="13">
        <v>1975</v>
      </c>
      <c r="B62" s="11">
        <f t="shared" ref="B62:O62" si="24">LN(B11/B10)*100</f>
        <v>4.5090424981455666</v>
      </c>
      <c r="C62" s="11">
        <f t="shared" si="24"/>
        <v>6.0429413044277052</v>
      </c>
      <c r="D62" s="11">
        <f t="shared" si="24"/>
        <v>-2.6449741273383185</v>
      </c>
      <c r="E62" s="11">
        <f t="shared" si="24"/>
        <v>-10.852717242779207</v>
      </c>
      <c r="F62" s="11">
        <f t="shared" si="24"/>
        <v>-3.8363814169655659</v>
      </c>
      <c r="G62" s="11">
        <f t="shared" si="24"/>
        <v>-3.7171821595737544</v>
      </c>
      <c r="H62" s="11">
        <f t="shared" si="24"/>
        <v>1.0369605286307766</v>
      </c>
      <c r="I62" s="11">
        <f t="shared" si="24"/>
        <v>-3.9631796215022712</v>
      </c>
      <c r="J62" s="11">
        <f t="shared" si="24"/>
        <v>1.5114761711129374</v>
      </c>
      <c r="K62" s="11">
        <f t="shared" si="24"/>
        <v>3.0206139851531502</v>
      </c>
      <c r="L62" s="11">
        <f t="shared" si="24"/>
        <v>6.9463290252714653</v>
      </c>
      <c r="M62" s="11">
        <f t="shared" si="24"/>
        <v>-1.1971474456209759</v>
      </c>
      <c r="N62" s="11">
        <f t="shared" si="24"/>
        <v>0.78679628926294365</v>
      </c>
      <c r="O62" s="11">
        <f t="shared" si="24"/>
        <v>0.7142133487962532</v>
      </c>
      <c r="Q62" s="11">
        <f t="shared" ref="Q62:T62" si="25">LN(Q11/Q10)*100</f>
        <v>3.2324046564253459</v>
      </c>
      <c r="R62" s="11">
        <f t="shared" si="25"/>
        <v>-1.1697519107226124</v>
      </c>
      <c r="S62" s="11">
        <f t="shared" si="25"/>
        <v>-3.0577139548550503</v>
      </c>
      <c r="T62" s="11">
        <f t="shared" si="25"/>
        <v>-1.5728716529176674</v>
      </c>
      <c r="V62" s="11" t="e">
        <f t="shared" ref="V62:AA62" si="26">LN(V11/V10)*100</f>
        <v>#N/A</v>
      </c>
      <c r="W62" s="11" t="e">
        <f t="shared" si="26"/>
        <v>#N/A</v>
      </c>
      <c r="X62" s="11" t="e">
        <f t="shared" si="26"/>
        <v>#N/A</v>
      </c>
      <c r="Y62" s="11" t="e">
        <f t="shared" si="26"/>
        <v>#N/A</v>
      </c>
      <c r="Z62" s="11" t="e">
        <f t="shared" si="26"/>
        <v>#N/A</v>
      </c>
      <c r="AA62" s="11">
        <f t="shared" si="26"/>
        <v>0.43420961683786108</v>
      </c>
      <c r="AC62" s="11">
        <f t="shared" ref="AC62:AP62" si="27">LN(AC11/AC10)*100</f>
        <v>9.1575040553417502</v>
      </c>
      <c r="AD62" s="11">
        <f t="shared" si="27"/>
        <v>9.8053909125566072</v>
      </c>
      <c r="AE62" s="11">
        <f t="shared" si="27"/>
        <v>11.328833636328604</v>
      </c>
      <c r="AF62" s="11">
        <f t="shared" si="27"/>
        <v>4.4575489477445291</v>
      </c>
      <c r="AG62" s="11">
        <f t="shared" si="27"/>
        <v>8.2013954380967302</v>
      </c>
      <c r="AH62" s="11">
        <f t="shared" si="27"/>
        <v>10.100055797508094</v>
      </c>
      <c r="AI62" s="11">
        <f t="shared" si="27"/>
        <v>9.8218127279242129</v>
      </c>
      <c r="AJ62" s="11">
        <f t="shared" si="27"/>
        <v>10.663037988798893</v>
      </c>
      <c r="AK62" s="11">
        <f t="shared" si="27"/>
        <v>13.309419558577353</v>
      </c>
      <c r="AL62" s="11">
        <f t="shared" si="27"/>
        <v>9.0856050629669323</v>
      </c>
      <c r="AM62" s="11">
        <f t="shared" si="27"/>
        <v>10.742858948979121</v>
      </c>
      <c r="AN62" s="11">
        <f t="shared" si="27"/>
        <v>8.0407667999866401</v>
      </c>
      <c r="AO62" s="11">
        <f t="shared" si="27"/>
        <v>8.8185414681672931</v>
      </c>
      <c r="AP62" s="11">
        <f t="shared" si="27"/>
        <v>9.5766584300692639</v>
      </c>
      <c r="AR62" s="11">
        <f t="shared" ref="AR62:AU62" si="28">LN(AR11/AR10)*100</f>
        <v>8.6310155192800071</v>
      </c>
      <c r="AS62" s="11">
        <f t="shared" si="28"/>
        <v>4.8935146352315853</v>
      </c>
      <c r="AT62" s="11">
        <f t="shared" si="28"/>
        <v>5.3088514283309634</v>
      </c>
      <c r="AU62" s="11">
        <f t="shared" si="28"/>
        <v>5.2253593058068804</v>
      </c>
      <c r="AW62" s="11">
        <f t="shared" ref="AW62:BB62" si="29">LN(AW11/AW10)*100</f>
        <v>1.8793978533183306</v>
      </c>
      <c r="AX62" s="11">
        <f t="shared" si="29"/>
        <v>8.461282371605213</v>
      </c>
      <c r="AY62" s="11">
        <f t="shared" si="29"/>
        <v>9.8540326378158927</v>
      </c>
      <c r="AZ62" s="11">
        <f t="shared" si="29"/>
        <v>4.7084914837574141</v>
      </c>
      <c r="BA62" s="11">
        <f t="shared" si="29"/>
        <v>9.7314793089646354</v>
      </c>
      <c r="BB62" s="11">
        <f t="shared" si="29"/>
        <v>8.598322058558777</v>
      </c>
      <c r="BD62" s="15">
        <f>AC62*'Table A8'!AC11</f>
        <v>2.0714274173183034</v>
      </c>
      <c r="BE62" s="15">
        <f>AD62*'Table A8'!AD11</f>
        <v>0.91386243305027526</v>
      </c>
      <c r="BF62" s="15">
        <f>AE62*'Table A8'!AE11</f>
        <v>1.5917011259041682</v>
      </c>
      <c r="BG62" s="15">
        <f>AF62*'Table A8'!AF11</f>
        <v>2.3553688639882093</v>
      </c>
      <c r="BH62" s="15">
        <f>AG62*'Table A8'!AG11</f>
        <v>1.545142900537424</v>
      </c>
      <c r="BI62" s="15">
        <f>AH62*'Table A8'!AH11</f>
        <v>4.4076643500325323</v>
      </c>
      <c r="BJ62" s="15">
        <f>AI62*'Table A8'!AI11</f>
        <v>2.0910639297750646</v>
      </c>
      <c r="BK62" s="15">
        <f>AJ62*'Table A8'!AJ11</f>
        <v>0.71015833005400619</v>
      </c>
      <c r="BL62" s="15">
        <f>AK62*'Table A8'!AK11</f>
        <v>2.2479609634437154</v>
      </c>
      <c r="BM62" s="15">
        <f>AL62*'Table A8'!AL11</f>
        <v>1.2874302374224147</v>
      </c>
      <c r="BN62" s="15">
        <f>AM62*'Table A8'!AM11</f>
        <v>1.6952231421489059</v>
      </c>
      <c r="BO62" s="15">
        <f>AN62*'Table A8'!AN11</f>
        <v>0.92870856539845736</v>
      </c>
      <c r="BP62" s="15">
        <f>AO62*'Table A8'!AO11</f>
        <v>1.6270209008768655</v>
      </c>
      <c r="BQ62" s="15">
        <f>AP62*'Table A8'!AP11</f>
        <v>1.5351383463401029</v>
      </c>
      <c r="BS62" s="15">
        <f>AR62*'Table A8'!AR11</f>
        <v>2.1387656456775859</v>
      </c>
      <c r="BT62" s="15">
        <f>AS62*'Table A8'!AS11</f>
        <v>1.8380040969929836</v>
      </c>
      <c r="BU62" s="15">
        <f>AT62*'Table A8'!AT11</f>
        <v>1.654238105067928</v>
      </c>
      <c r="BV62" s="15">
        <f>AU62*'Table A8'!AU11</f>
        <v>1.6893586635673645</v>
      </c>
      <c r="BX62" s="15">
        <f>AW62*'Table A8'!AW11</f>
        <v>0.36854991903572476</v>
      </c>
      <c r="BY62" s="15">
        <f>AX62*'Table A8'!AX11</f>
        <v>1.1253505554234935</v>
      </c>
      <c r="BZ62" s="15">
        <f>AY62*'Table A8'!AY11</f>
        <v>5.2521993959558699</v>
      </c>
      <c r="CA62" s="15">
        <f>AZ62*'Table A8'!AZ11</f>
        <v>2.9705872771025525</v>
      </c>
      <c r="CB62" s="15">
        <f>BA62*'Table A8'!BA11</f>
        <v>2.2392133889927623</v>
      </c>
      <c r="CC62" s="15">
        <f>BB62*'Table A8'!BB11</f>
        <v>2.3533607474275375</v>
      </c>
    </row>
    <row r="63" spans="1:81" x14ac:dyDescent="0.3">
      <c r="A63" s="13">
        <v>1976</v>
      </c>
      <c r="B63" s="11">
        <f t="shared" ref="B63:O63" si="30">LN(B12/B11)*100</f>
        <v>4.6971028043502008</v>
      </c>
      <c r="C63" s="11">
        <f t="shared" si="30"/>
        <v>4.0617030780034344</v>
      </c>
      <c r="D63" s="11">
        <f t="shared" si="30"/>
        <v>6.9093672716713659</v>
      </c>
      <c r="E63" s="11">
        <f t="shared" si="30"/>
        <v>5.318871860660022</v>
      </c>
      <c r="F63" s="11">
        <f t="shared" si="30"/>
        <v>10.816273628647625</v>
      </c>
      <c r="G63" s="11">
        <f t="shared" si="30"/>
        <v>10.781918261657772</v>
      </c>
      <c r="H63" s="11">
        <f t="shared" si="30"/>
        <v>3.935137309617339</v>
      </c>
      <c r="I63" s="11">
        <f t="shared" si="30"/>
        <v>4.122242106541778</v>
      </c>
      <c r="J63" s="11">
        <f t="shared" si="30"/>
        <v>1.9699338056483637</v>
      </c>
      <c r="K63" s="11">
        <f t="shared" si="30"/>
        <v>1.0759897504763118</v>
      </c>
      <c r="L63" s="11">
        <f t="shared" si="30"/>
        <v>-1.5945217087576635</v>
      </c>
      <c r="M63" s="11">
        <f t="shared" si="30"/>
        <v>0.52735834860419417</v>
      </c>
      <c r="N63" s="11">
        <f t="shared" si="30"/>
        <v>2.0257418722119938</v>
      </c>
      <c r="O63" s="11">
        <f t="shared" si="30"/>
        <v>3.5643280527237584</v>
      </c>
      <c r="Q63" s="11">
        <f t="shared" ref="Q63:T63" si="31">LN(Q12/Q11)*100</f>
        <v>7.6779543031928297</v>
      </c>
      <c r="R63" s="11">
        <f t="shared" si="31"/>
        <v>4.3052223519283723</v>
      </c>
      <c r="S63" s="11">
        <f t="shared" si="31"/>
        <v>3.4372183038014841</v>
      </c>
      <c r="T63" s="11">
        <f t="shared" si="31"/>
        <v>4.3144952317632743</v>
      </c>
      <c r="V63" s="11" t="e">
        <f t="shared" ref="V63:AA63" si="32">LN(V12/V11)*100</f>
        <v>#N/A</v>
      </c>
      <c r="W63" s="11" t="e">
        <f t="shared" si="32"/>
        <v>#N/A</v>
      </c>
      <c r="X63" s="11" t="e">
        <f t="shared" si="32"/>
        <v>#N/A</v>
      </c>
      <c r="Y63" s="11" t="e">
        <f t="shared" si="32"/>
        <v>#N/A</v>
      </c>
      <c r="Z63" s="11" t="e">
        <f t="shared" si="32"/>
        <v>#N/A</v>
      </c>
      <c r="AA63" s="11">
        <f t="shared" si="32"/>
        <v>4.4399438156809197</v>
      </c>
      <c r="AC63" s="11">
        <f t="shared" ref="AC63:AP63" si="33">LN(AC12/AC11)*100</f>
        <v>1.8174465182453925</v>
      </c>
      <c r="AD63" s="11">
        <f t="shared" si="33"/>
        <v>1.553997957825501</v>
      </c>
      <c r="AE63" s="11">
        <f t="shared" si="33"/>
        <v>2.5556630217103646</v>
      </c>
      <c r="AF63" s="11">
        <f t="shared" si="33"/>
        <v>-4.7564504672977268</v>
      </c>
      <c r="AG63" s="11">
        <f t="shared" si="33"/>
        <v>0.53209864979028842</v>
      </c>
      <c r="AH63" s="11">
        <f t="shared" si="33"/>
        <v>2.6092475585142316</v>
      </c>
      <c r="AI63" s="11">
        <f t="shared" si="33"/>
        <v>0.66312415980333261</v>
      </c>
      <c r="AJ63" s="11">
        <f t="shared" si="33"/>
        <v>4.0585972907261745</v>
      </c>
      <c r="AK63" s="11">
        <f t="shared" si="33"/>
        <v>9.9885539485627692</v>
      </c>
      <c r="AL63" s="11">
        <f t="shared" si="33"/>
        <v>3.9427256916659541</v>
      </c>
      <c r="AM63" s="11">
        <f t="shared" si="33"/>
        <v>3.4261678036752961</v>
      </c>
      <c r="AN63" s="11">
        <f t="shared" si="33"/>
        <v>2.4048828123866492</v>
      </c>
      <c r="AO63" s="11">
        <f t="shared" si="33"/>
        <v>0.85320197530170083</v>
      </c>
      <c r="AP63" s="11">
        <f t="shared" si="33"/>
        <v>2.7849386685697244</v>
      </c>
      <c r="AR63" s="11">
        <f t="shared" ref="AR63:AU63" si="34">LN(AR12/AR11)*100</f>
        <v>11.250659026405966</v>
      </c>
      <c r="AS63" s="11">
        <f t="shared" si="34"/>
        <v>1.4945153276350482</v>
      </c>
      <c r="AT63" s="11">
        <f t="shared" si="34"/>
        <v>2.9437580622470771</v>
      </c>
      <c r="AU63" s="11">
        <f t="shared" si="34"/>
        <v>2.3145068487247413</v>
      </c>
      <c r="AW63" s="11">
        <f t="shared" ref="AW63:BB63" si="35">LN(AW12/AW11)*100</f>
        <v>5.5631894746658261</v>
      </c>
      <c r="AX63" s="11">
        <f t="shared" si="35"/>
        <v>8.589747132217008</v>
      </c>
      <c r="AY63" s="11">
        <f t="shared" si="35"/>
        <v>9.5400562897499963</v>
      </c>
      <c r="AZ63" s="11">
        <f t="shared" si="35"/>
        <v>9.1728973369283082</v>
      </c>
      <c r="BA63" s="11">
        <f t="shared" si="35"/>
        <v>10.431280797982341</v>
      </c>
      <c r="BB63" s="11">
        <f t="shared" si="35"/>
        <v>8.6224752497439976</v>
      </c>
      <c r="BD63" s="15">
        <f>AC63*'Table A8'!AC12</f>
        <v>0.39838427679938992</v>
      </c>
      <c r="BE63" s="15">
        <f>AD63*'Table A8'!AD12</f>
        <v>0.14265701252838098</v>
      </c>
      <c r="BF63" s="15">
        <f>AE63*'Table A8'!AE12</f>
        <v>0.35114809918300399</v>
      </c>
      <c r="BG63" s="15">
        <f>AF63*'Table A8'!AF12</f>
        <v>-2.4481450555181397</v>
      </c>
      <c r="BH63" s="15">
        <f>AG63*'Table A8'!AG12</f>
        <v>9.5724547097272863E-2</v>
      </c>
      <c r="BI63" s="15">
        <f>AH63*'Table A8'!AH12</f>
        <v>1.1034507924956687</v>
      </c>
      <c r="BJ63" s="15">
        <f>AI63*'Table A8'!AI12</f>
        <v>0.13673620175144721</v>
      </c>
      <c r="BK63" s="15">
        <f>AJ63*'Table A8'!AJ12</f>
        <v>0.25975022660647495</v>
      </c>
      <c r="BL63" s="15">
        <f>AK63*'Table A8'!AK12</f>
        <v>1.6421182691437193</v>
      </c>
      <c r="BM63" s="15">
        <f>AL63*'Table A8'!AL12</f>
        <v>0.54291332774240209</v>
      </c>
      <c r="BN63" s="15">
        <f>AM63*'Table A8'!AM12</f>
        <v>0.52728722498562819</v>
      </c>
      <c r="BO63" s="15">
        <f>AN63*'Table A8'!AN12</f>
        <v>0.26622052733120211</v>
      </c>
      <c r="BP63" s="15">
        <f>AO63*'Table A8'!AO12</f>
        <v>0.15024886785062955</v>
      </c>
      <c r="BQ63" s="15">
        <f>AP63*'Table A8'!AP12</f>
        <v>0.43222248136202124</v>
      </c>
      <c r="BS63" s="15">
        <f>AR63*'Table A8'!AR12</f>
        <v>2.6371544757895591</v>
      </c>
      <c r="BT63" s="15">
        <f>AS63*'Table A8'!AS12</f>
        <v>0.53638155108821883</v>
      </c>
      <c r="BU63" s="15">
        <f>AT63*'Table A8'!AT12</f>
        <v>0.87429614448738202</v>
      </c>
      <c r="BV63" s="15">
        <f>AU63*'Table A8'!AU12</f>
        <v>0.71309956009209285</v>
      </c>
      <c r="BX63" s="15">
        <f>AW63*'Table A8'!AW12</f>
        <v>1.019732630706246</v>
      </c>
      <c r="BY63" s="15">
        <f>AX63*'Table A8'!AX12</f>
        <v>1.0616927455420226</v>
      </c>
      <c r="BZ63" s="15">
        <f>AY63*'Table A8'!AY12</f>
        <v>4.8959568878996977</v>
      </c>
      <c r="CA63" s="15">
        <f>AZ63*'Table A8'!AZ12</f>
        <v>5.6174823291348961</v>
      </c>
      <c r="CB63" s="15">
        <f>BA63*'Table A8'!BA12</f>
        <v>2.250027268124791</v>
      </c>
      <c r="CC63" s="15">
        <f>BB63*'Table A8'!BB12</f>
        <v>2.2202873768090789</v>
      </c>
    </row>
    <row r="64" spans="1:81" x14ac:dyDescent="0.3">
      <c r="A64" s="13">
        <v>1977</v>
      </c>
      <c r="B64" s="11">
        <f t="shared" ref="B64:O64" si="36">LN(B13/B12)*100</f>
        <v>0.30184588067509444</v>
      </c>
      <c r="C64" s="11">
        <f t="shared" si="36"/>
        <v>4.853770479301236</v>
      </c>
      <c r="D64" s="11">
        <f t="shared" si="36"/>
        <v>2.7062438053698856</v>
      </c>
      <c r="E64" s="11">
        <f t="shared" si="36"/>
        <v>-3.6091709747995</v>
      </c>
      <c r="F64" s="11">
        <f t="shared" si="36"/>
        <v>0.51360097797060666</v>
      </c>
      <c r="G64" s="11">
        <f t="shared" si="36"/>
        <v>0.52295969475189608</v>
      </c>
      <c r="H64" s="11">
        <f t="shared" si="36"/>
        <v>-2.1551703279462076</v>
      </c>
      <c r="I64" s="11">
        <f t="shared" si="36"/>
        <v>2.8948118782144167E-2</v>
      </c>
      <c r="J64" s="11">
        <f t="shared" si="36"/>
        <v>2.8530141938442393</v>
      </c>
      <c r="K64" s="11">
        <f t="shared" si="36"/>
        <v>0.94894466613652739</v>
      </c>
      <c r="L64" s="11">
        <f t="shared" si="36"/>
        <v>-1.1353232168639382</v>
      </c>
      <c r="M64" s="11">
        <f t="shared" si="36"/>
        <v>2.0629455312745919</v>
      </c>
      <c r="N64" s="11">
        <f t="shared" si="36"/>
        <v>2.3926654617843037</v>
      </c>
      <c r="O64" s="11">
        <f t="shared" si="36"/>
        <v>1.1406454656240275</v>
      </c>
      <c r="Q64" s="11">
        <f t="shared" ref="Q64:T64" si="37">LN(Q13/Q12)*100</f>
        <v>-2.6597427322585605</v>
      </c>
      <c r="R64" s="11">
        <f t="shared" si="37"/>
        <v>0.25887474756190271</v>
      </c>
      <c r="S64" s="11">
        <f t="shared" si="37"/>
        <v>-0.81787696486994921</v>
      </c>
      <c r="T64" s="11">
        <f t="shared" si="37"/>
        <v>-0.80356389652873461</v>
      </c>
      <c r="V64" s="11" t="e">
        <f t="shared" ref="V64:AA64" si="38">LN(V13/V12)*100</f>
        <v>#N/A</v>
      </c>
      <c r="W64" s="11" t="e">
        <f t="shared" si="38"/>
        <v>#N/A</v>
      </c>
      <c r="X64" s="11" t="e">
        <f t="shared" si="38"/>
        <v>#N/A</v>
      </c>
      <c r="Y64" s="11" t="e">
        <f t="shared" si="38"/>
        <v>#N/A</v>
      </c>
      <c r="Z64" s="11" t="e">
        <f t="shared" si="38"/>
        <v>#N/A</v>
      </c>
      <c r="AA64" s="11">
        <f t="shared" si="38"/>
        <v>2.0264884382448933</v>
      </c>
      <c r="AC64" s="11">
        <f t="shared" ref="AC64:AP64" si="39">LN(AC13/AC12)*100</f>
        <v>-0.49022723873277524</v>
      </c>
      <c r="AD64" s="11">
        <f t="shared" si="39"/>
        <v>-0.93703851586215359</v>
      </c>
      <c r="AE64" s="11">
        <f t="shared" si="39"/>
        <v>-0.19753826995420037</v>
      </c>
      <c r="AF64" s="11">
        <f t="shared" si="39"/>
        <v>-6.1339905148190716</v>
      </c>
      <c r="AG64" s="11">
        <f t="shared" si="39"/>
        <v>-0.46953735575490374</v>
      </c>
      <c r="AH64" s="11">
        <f t="shared" si="39"/>
        <v>1.579440130423081</v>
      </c>
      <c r="AI64" s="11">
        <f t="shared" si="39"/>
        <v>-1.846271669089496</v>
      </c>
      <c r="AJ64" s="11">
        <f t="shared" si="39"/>
        <v>1.4343067725092913</v>
      </c>
      <c r="AK64" s="11">
        <f t="shared" si="39"/>
        <v>4.5046636021643538</v>
      </c>
      <c r="AL64" s="11">
        <f t="shared" si="39"/>
        <v>-0.34651742931482316</v>
      </c>
      <c r="AM64" s="11">
        <f t="shared" si="39"/>
        <v>0.7171553086710607</v>
      </c>
      <c r="AN64" s="11">
        <f t="shared" si="39"/>
        <v>0.32466270595425012</v>
      </c>
      <c r="AO64" s="11">
        <f t="shared" si="39"/>
        <v>2.0359824054354028</v>
      </c>
      <c r="AP64" s="11">
        <f t="shared" si="39"/>
        <v>0.35550505356800138</v>
      </c>
      <c r="AR64" s="11">
        <f t="shared" ref="AR64:AU64" si="40">LN(AR13/AR12)*100</f>
        <v>0.21780736231562439</v>
      </c>
      <c r="AS64" s="11">
        <f t="shared" si="40"/>
        <v>1.6076356756360508</v>
      </c>
      <c r="AT64" s="11">
        <f t="shared" si="40"/>
        <v>1.1610324141055415</v>
      </c>
      <c r="AU64" s="11">
        <f t="shared" si="40"/>
        <v>0.66204959512857409</v>
      </c>
      <c r="AW64" s="11">
        <f t="shared" ref="AW64:BB64" si="41">LN(AW13/AW12)*100</f>
        <v>10.557646909307822</v>
      </c>
      <c r="AX64" s="11">
        <f t="shared" si="41"/>
        <v>9.6427708994972416</v>
      </c>
      <c r="AY64" s="11">
        <f t="shared" si="41"/>
        <v>8.5748614594770558</v>
      </c>
      <c r="AZ64" s="11">
        <f t="shared" si="41"/>
        <v>10.727079776243139</v>
      </c>
      <c r="BA64" s="11">
        <f t="shared" si="41"/>
        <v>10.717061114905096</v>
      </c>
      <c r="BB64" s="11">
        <f t="shared" si="41"/>
        <v>9.5888193719202039</v>
      </c>
      <c r="BD64" s="15">
        <f>AC64*'Table A8'!AC13</f>
        <v>-0.12495892315298442</v>
      </c>
      <c r="BE64" s="15">
        <f>AD64*'Table A8'!AD13</f>
        <v>-0.10551053688607853</v>
      </c>
      <c r="BF64" s="15">
        <f>AE64*'Table A8'!AE13</f>
        <v>-3.2356768618498011E-2</v>
      </c>
      <c r="BG64" s="15">
        <f>AF64*'Table A8'!AF13</f>
        <v>-3.4233801063205243</v>
      </c>
      <c r="BH64" s="15">
        <f>AG64*'Table A8'!AG13</f>
        <v>-9.7757677468170989E-2</v>
      </c>
      <c r="BI64" s="15">
        <f>AH64*'Table A8'!AH13</f>
        <v>0.73680882084236732</v>
      </c>
      <c r="BJ64" s="15">
        <f>AI64*'Table A8'!AI13</f>
        <v>-0.44015116591093573</v>
      </c>
      <c r="BK64" s="15">
        <f>AJ64*'Table A8'!AJ13</f>
        <v>0.11058505216046628</v>
      </c>
      <c r="BL64" s="15">
        <f>AK64*'Table A8'!AK13</f>
        <v>0.87660753698118321</v>
      </c>
      <c r="BM64" s="15">
        <f>AL64*'Table A8'!AL13</f>
        <v>-5.6863510150562485E-2</v>
      </c>
      <c r="BN64" s="15">
        <f>AM64*'Table A8'!AM13</f>
        <v>0.13088084383246856</v>
      </c>
      <c r="BO64" s="15">
        <f>AN64*'Table A8'!AN13</f>
        <v>4.2758078374174752E-2</v>
      </c>
      <c r="BP64" s="15">
        <f>AO64*'Table A8'!AO13</f>
        <v>0.42043036672241069</v>
      </c>
      <c r="BQ64" s="15">
        <f>AP64*'Table A8'!AP13</f>
        <v>6.523517732972825E-2</v>
      </c>
      <c r="BS64" s="15">
        <f>AR64*'Table A8'!AR13</f>
        <v>5.8023881320882334E-2</v>
      </c>
      <c r="BT64" s="15">
        <f>AS64*'Table A8'!AS13</f>
        <v>0.64996710365965538</v>
      </c>
      <c r="BU64" s="15">
        <f>AT64*'Table A8'!AT13</f>
        <v>0.39405440134742081</v>
      </c>
      <c r="BV64" s="15">
        <f>AU64*'Table A8'!AU13</f>
        <v>0.23191597317353946</v>
      </c>
      <c r="BX64" s="15">
        <f>AW64*'Table A8'!AW13</f>
        <v>2.2477230269916353</v>
      </c>
      <c r="BY64" s="15">
        <f>AX64*'Table A8'!AX13</f>
        <v>1.4030231658768484</v>
      </c>
      <c r="BZ64" s="15">
        <f>AY64*'Table A8'!AY13</f>
        <v>4.7839152082422496</v>
      </c>
      <c r="CA64" s="15">
        <f>AZ64*'Table A8'!AZ13</f>
        <v>7.0133647577077634</v>
      </c>
      <c r="CB64" s="15">
        <f>BA64*'Table A8'!BA13</f>
        <v>2.6674765114998786</v>
      </c>
      <c r="CC64" s="15">
        <f>BB64*'Table A8'!BB13</f>
        <v>2.8248661869676917</v>
      </c>
    </row>
    <row r="65" spans="1:81" x14ac:dyDescent="0.3">
      <c r="A65" s="13">
        <v>1978</v>
      </c>
      <c r="B65" s="11">
        <f t="shared" ref="B65:O65" si="42">LN(B14/B13)*100</f>
        <v>3.4861923970755542</v>
      </c>
      <c r="C65" s="11">
        <f t="shared" si="42"/>
        <v>2.2069515880163224</v>
      </c>
      <c r="D65" s="11">
        <f t="shared" si="42"/>
        <v>5.0025633270620187</v>
      </c>
      <c r="E65" s="11">
        <f t="shared" si="42"/>
        <v>0.65733870558498919</v>
      </c>
      <c r="F65" s="11">
        <f t="shared" si="42"/>
        <v>1.5473762065688548</v>
      </c>
      <c r="G65" s="11">
        <f t="shared" si="42"/>
        <v>1.4082578033557667</v>
      </c>
      <c r="H65" s="11">
        <f t="shared" si="42"/>
        <v>1.5550563789617318</v>
      </c>
      <c r="I65" s="11">
        <f t="shared" si="42"/>
        <v>0.95815396654158613</v>
      </c>
      <c r="J65" s="11">
        <f t="shared" si="42"/>
        <v>5.5594372189672008</v>
      </c>
      <c r="K65" s="11">
        <f t="shared" si="42"/>
        <v>2.6565755774847526</v>
      </c>
      <c r="L65" s="11">
        <f t="shared" si="42"/>
        <v>-0.9776715578559001</v>
      </c>
      <c r="M65" s="11">
        <f t="shared" si="42"/>
        <v>-2.5442540832782923</v>
      </c>
      <c r="N65" s="11">
        <f t="shared" si="42"/>
        <v>0.17324736447628986</v>
      </c>
      <c r="O65" s="11">
        <f t="shared" si="42"/>
        <v>1.8011319546701332</v>
      </c>
      <c r="Q65" s="11">
        <f t="shared" ref="Q65:T65" si="43">LN(Q14/Q13)*100</f>
        <v>14.754038337388527</v>
      </c>
      <c r="R65" s="11">
        <f t="shared" si="43"/>
        <v>5.8873912102947088</v>
      </c>
      <c r="S65" s="11">
        <f t="shared" si="43"/>
        <v>3.2080655056134666</v>
      </c>
      <c r="T65" s="11">
        <f t="shared" si="43"/>
        <v>5.9453220809306995</v>
      </c>
      <c r="V65" s="11" t="e">
        <f t="shared" ref="V65:AA65" si="44">LN(V14/V13)*100</f>
        <v>#N/A</v>
      </c>
      <c r="W65" s="11" t="e">
        <f t="shared" si="44"/>
        <v>#N/A</v>
      </c>
      <c r="X65" s="11" t="e">
        <f t="shared" si="44"/>
        <v>#N/A</v>
      </c>
      <c r="Y65" s="11" t="e">
        <f t="shared" si="44"/>
        <v>#N/A</v>
      </c>
      <c r="Z65" s="11" t="e">
        <f t="shared" si="44"/>
        <v>#N/A</v>
      </c>
      <c r="AA65" s="11">
        <f t="shared" si="44"/>
        <v>4.0887727092210593</v>
      </c>
      <c r="AC65" s="11">
        <f t="shared" ref="AC65:AP65" si="45">LN(AC14/AC13)*100</f>
        <v>2.6078169083702942</v>
      </c>
      <c r="AD65" s="11">
        <f t="shared" si="45"/>
        <v>0.3437200810824087</v>
      </c>
      <c r="AE65" s="11">
        <f t="shared" si="45"/>
        <v>2.3939239220399204</v>
      </c>
      <c r="AF65" s="11">
        <f t="shared" si="45"/>
        <v>-3.7756622078972693</v>
      </c>
      <c r="AG65" s="11">
        <f t="shared" si="45"/>
        <v>1.9016385833723868</v>
      </c>
      <c r="AH65" s="11">
        <f t="shared" si="45"/>
        <v>3.5878130693711041</v>
      </c>
      <c r="AI65" s="11">
        <f t="shared" si="45"/>
        <v>3.9606110939806758</v>
      </c>
      <c r="AJ65" s="11">
        <f t="shared" si="45"/>
        <v>3.1451629535049594</v>
      </c>
      <c r="AK65" s="11">
        <f t="shared" si="45"/>
        <v>12.25252441057629</v>
      </c>
      <c r="AL65" s="11">
        <f t="shared" si="45"/>
        <v>-4.8860701551528822E-2</v>
      </c>
      <c r="AM65" s="11">
        <f t="shared" si="45"/>
        <v>3.7243804778495195</v>
      </c>
      <c r="AN65" s="11">
        <f t="shared" si="45"/>
        <v>2.4612610656423635</v>
      </c>
      <c r="AO65" s="11">
        <f t="shared" si="45"/>
        <v>1.6597898824871435</v>
      </c>
      <c r="AP65" s="11">
        <f t="shared" si="45"/>
        <v>2.5929353580784928</v>
      </c>
      <c r="AR65" s="11">
        <f t="shared" ref="AR65:AU65" si="46">LN(AR14/AR13)*100</f>
        <v>59.968436067360429</v>
      </c>
      <c r="AS65" s="11">
        <f t="shared" si="46"/>
        <v>-0.27863785758585591</v>
      </c>
      <c r="AT65" s="11">
        <f t="shared" si="46"/>
        <v>1.1777696038964893</v>
      </c>
      <c r="AU65" s="11">
        <f t="shared" si="46"/>
        <v>0.85349802265467478</v>
      </c>
      <c r="AW65" s="11">
        <f t="shared" ref="AW65:BB65" si="47">LN(AW14/AW13)*100</f>
        <v>6.4614159161529585</v>
      </c>
      <c r="AX65" s="11">
        <f t="shared" si="47"/>
        <v>6.3938886204911975</v>
      </c>
      <c r="AY65" s="11">
        <f t="shared" si="47"/>
        <v>6.825925394737582</v>
      </c>
      <c r="AZ65" s="11">
        <f t="shared" si="47"/>
        <v>4.287195188343456</v>
      </c>
      <c r="BA65" s="11">
        <f t="shared" si="47"/>
        <v>7.2461444010242539</v>
      </c>
      <c r="BB65" s="11">
        <f t="shared" si="47"/>
        <v>6.5868130071352002</v>
      </c>
      <c r="BD65" s="15">
        <f>AC65*'Table A8'!AC14</f>
        <v>0.74818267101143754</v>
      </c>
      <c r="BE65" s="15">
        <f>AD65*'Table A8'!AD14</f>
        <v>4.5302306686661478E-2</v>
      </c>
      <c r="BF65" s="15">
        <f>AE65*'Table A8'!AE14</f>
        <v>0.44981830495130093</v>
      </c>
      <c r="BG65" s="15">
        <f>AF65*'Table A8'!AF14</f>
        <v>-2.2548254705562489</v>
      </c>
      <c r="BH65" s="15">
        <f>AG65*'Table A8'!AG14</f>
        <v>0.446124411659162</v>
      </c>
      <c r="BI65" s="15">
        <f>AH65*'Table A8'!AH14</f>
        <v>1.8154334131017786</v>
      </c>
      <c r="BJ65" s="15">
        <f>AI65*'Table A8'!AI14</f>
        <v>1.0562949787646465</v>
      </c>
      <c r="BK65" s="15">
        <f>AJ65*'Table A8'!AJ14</f>
        <v>0.28400821470149801</v>
      </c>
      <c r="BL65" s="15">
        <f>AK65*'Table A8'!AK14</f>
        <v>2.7029068849731299</v>
      </c>
      <c r="BM65" s="15">
        <f>AL65*'Table A8'!AL14</f>
        <v>-9.127179049825582E-3</v>
      </c>
      <c r="BN65" s="15">
        <f>AM65*'Table A8'!AM14</f>
        <v>0.77616089158383994</v>
      </c>
      <c r="BO65" s="15">
        <f>AN65*'Table A8'!AN14</f>
        <v>0.3694352859529188</v>
      </c>
      <c r="BP65" s="15">
        <f>AO65*'Table A8'!AO14</f>
        <v>0.38789289553724549</v>
      </c>
      <c r="BQ65" s="15">
        <f>AP65*'Table A8'!AP14</f>
        <v>0.54270137044582867</v>
      </c>
      <c r="BS65" s="15">
        <f>AR65*'Table A8'!AR14</f>
        <v>17.450814895601887</v>
      </c>
      <c r="BT65" s="15">
        <f>AS65*'Table A8'!AS14</f>
        <v>-0.12260065733777659</v>
      </c>
      <c r="BU65" s="15">
        <f>AT65*'Table A8'!AT14</f>
        <v>0.44119249361962493</v>
      </c>
      <c r="BV65" s="15">
        <f>AU65*'Table A8'!AU14</f>
        <v>0.3279992901061915</v>
      </c>
      <c r="BX65" s="15">
        <f>AW65*'Table A8'!AW14</f>
        <v>1.5320017137198663</v>
      </c>
      <c r="BY65" s="15">
        <f>AX65*'Table A8'!AX14</f>
        <v>1.0447614005882617</v>
      </c>
      <c r="BZ65" s="15">
        <f>AY65*'Table A8'!AY14</f>
        <v>4.0470911665399125</v>
      </c>
      <c r="CA65" s="15">
        <f>AZ65*'Table A8'!AZ14</f>
        <v>2.9431594967977825</v>
      </c>
      <c r="CB65" s="15">
        <f>BA65*'Table A8'!BA14</f>
        <v>1.9984866258024896</v>
      </c>
      <c r="CC65" s="15">
        <f>BB65*'Table A8'!BB14</f>
        <v>2.1374208208153727</v>
      </c>
    </row>
    <row r="66" spans="1:81" x14ac:dyDescent="0.3">
      <c r="A66" s="13">
        <v>1979</v>
      </c>
      <c r="B66" s="11">
        <f t="shared" ref="B66:O66" si="48">LN(B15/B14)*100</f>
        <v>-0.71162971576129297</v>
      </c>
      <c r="C66" s="11">
        <f t="shared" si="48"/>
        <v>9.819849309257874</v>
      </c>
      <c r="D66" s="11">
        <f t="shared" si="48"/>
        <v>-0.21834762377805603</v>
      </c>
      <c r="E66" s="11">
        <f t="shared" si="48"/>
        <v>1.5635894211632084</v>
      </c>
      <c r="F66" s="11">
        <f t="shared" si="48"/>
        <v>1.2978564618828647</v>
      </c>
      <c r="G66" s="11">
        <f t="shared" si="48"/>
        <v>1.4458802725880682</v>
      </c>
      <c r="H66" s="11">
        <f t="shared" si="48"/>
        <v>-0.70081107977079127</v>
      </c>
      <c r="I66" s="11">
        <f t="shared" si="48"/>
        <v>-0.19374345490363054</v>
      </c>
      <c r="J66" s="11">
        <f t="shared" si="48"/>
        <v>-2.7055146078188113</v>
      </c>
      <c r="K66" s="11">
        <f t="shared" si="48"/>
        <v>-3.7475282477066441</v>
      </c>
      <c r="L66" s="11">
        <f t="shared" si="48"/>
        <v>-5.746964717579262</v>
      </c>
      <c r="M66" s="11">
        <f t="shared" si="48"/>
        <v>-3.8245633327144506</v>
      </c>
      <c r="N66" s="11">
        <f t="shared" si="48"/>
        <v>-6.2372163801968519</v>
      </c>
      <c r="O66" s="11">
        <f t="shared" si="48"/>
        <v>-6.6062298160569743E-2</v>
      </c>
      <c r="Q66" s="11">
        <f t="shared" ref="Q66:T66" si="49">LN(Q15/Q14)*100</f>
        <v>10.339660530962655</v>
      </c>
      <c r="R66" s="11">
        <f t="shared" si="49"/>
        <v>2.5951374116200148</v>
      </c>
      <c r="S66" s="11">
        <f t="shared" si="49"/>
        <v>-1.7754702655038586</v>
      </c>
      <c r="T66" s="11">
        <f t="shared" si="49"/>
        <v>1.7140987374181567</v>
      </c>
      <c r="V66" s="11" t="e">
        <f t="shared" ref="V66:AA66" si="50">LN(V15/V14)*100</f>
        <v>#N/A</v>
      </c>
      <c r="W66" s="11" t="e">
        <f t="shared" si="50"/>
        <v>#N/A</v>
      </c>
      <c r="X66" s="11" t="e">
        <f t="shared" si="50"/>
        <v>#N/A</v>
      </c>
      <c r="Y66" s="11" t="e">
        <f t="shared" si="50"/>
        <v>#N/A</v>
      </c>
      <c r="Z66" s="11" t="e">
        <f t="shared" si="50"/>
        <v>#N/A</v>
      </c>
      <c r="AA66" s="11">
        <f t="shared" si="50"/>
        <v>5.8487137812021546</v>
      </c>
      <c r="AC66" s="11">
        <f t="shared" ref="AC66:AP66" si="51">LN(AC15/AC14)*100</f>
        <v>-1.1878830462974255</v>
      </c>
      <c r="AD66" s="11">
        <f t="shared" si="51"/>
        <v>10.177520306510328</v>
      </c>
      <c r="AE66" s="11">
        <f t="shared" si="51"/>
        <v>-0.92301557534206236</v>
      </c>
      <c r="AF66" s="11">
        <f t="shared" si="51"/>
        <v>-0.70528154584180813</v>
      </c>
      <c r="AG66" s="11">
        <f t="shared" si="51"/>
        <v>1.3397749059307029</v>
      </c>
      <c r="AH66" s="11">
        <f t="shared" si="51"/>
        <v>3.4919803411450672</v>
      </c>
      <c r="AI66" s="11">
        <f t="shared" si="51"/>
        <v>4.1792692570706933</v>
      </c>
      <c r="AJ66" s="11">
        <f t="shared" si="51"/>
        <v>-1.9588257575672126</v>
      </c>
      <c r="AK66" s="11">
        <f t="shared" si="51"/>
        <v>13.011619755366846</v>
      </c>
      <c r="AL66" s="11">
        <f t="shared" si="51"/>
        <v>-4.1069986483892675</v>
      </c>
      <c r="AM66" s="11">
        <f t="shared" si="51"/>
        <v>0.55661294894781133</v>
      </c>
      <c r="AN66" s="11">
        <f t="shared" si="51"/>
        <v>6.5478719533405894</v>
      </c>
      <c r="AO66" s="11">
        <f t="shared" si="51"/>
        <v>1.9155398382261535</v>
      </c>
      <c r="AP66" s="11">
        <f t="shared" si="51"/>
        <v>2.535522769641243</v>
      </c>
      <c r="AR66" s="11">
        <f t="shared" ref="AR66:AU66" si="52">LN(AR15/AR14)*100</f>
        <v>93.219274509928667</v>
      </c>
      <c r="AS66" s="11">
        <f t="shared" si="52"/>
        <v>1.4476490201968526</v>
      </c>
      <c r="AT66" s="11">
        <f t="shared" si="52"/>
        <v>0.83583005833823243</v>
      </c>
      <c r="AU66" s="11">
        <f t="shared" si="52"/>
        <v>1.9631944850454708</v>
      </c>
      <c r="AW66" s="11">
        <f t="shared" ref="AW66:BB66" si="53">LN(AW15/AW14)*100</f>
        <v>6.6296795403209474</v>
      </c>
      <c r="AX66" s="11">
        <f t="shared" si="53"/>
        <v>9.5657920905916871</v>
      </c>
      <c r="AY66" s="11">
        <f t="shared" si="53"/>
        <v>9.8563341311191337</v>
      </c>
      <c r="AZ66" s="11">
        <f t="shared" si="53"/>
        <v>5.74356254519045</v>
      </c>
      <c r="BA66" s="11">
        <f t="shared" si="53"/>
        <v>9.8970145028967043</v>
      </c>
      <c r="BB66" s="11">
        <f t="shared" si="53"/>
        <v>9.1906901104052636</v>
      </c>
      <c r="BD66" s="15">
        <f>AC66*'Table A8'!AC15</f>
        <v>-0.34282304716143697</v>
      </c>
      <c r="BE66" s="15">
        <f>AD66*'Table A8'!AD15</f>
        <v>1.4513143957083723</v>
      </c>
      <c r="BF66" s="15">
        <f>AE66*'Table A8'!AE15</f>
        <v>-0.17444994373964973</v>
      </c>
      <c r="BG66" s="15">
        <f>AF66*'Table A8'!AF15</f>
        <v>-0.42239311780465888</v>
      </c>
      <c r="BH66" s="15">
        <f>AG66*'Table A8'!AG15</f>
        <v>0.31605290030905281</v>
      </c>
      <c r="BI66" s="15">
        <f>AH66*'Table A8'!AH15</f>
        <v>1.7735768152675797</v>
      </c>
      <c r="BJ66" s="15">
        <f>AI66*'Table A8'!AI15</f>
        <v>1.12088001474636</v>
      </c>
      <c r="BK66" s="15">
        <f>AJ66*'Table A8'!AJ15</f>
        <v>-0.181974912877994</v>
      </c>
      <c r="BL66" s="15">
        <f>AK66*'Table A8'!AK15</f>
        <v>2.8833749377892932</v>
      </c>
      <c r="BM66" s="15">
        <f>AL66*'Table A8'!AL15</f>
        <v>-0.77088364630266537</v>
      </c>
      <c r="BN66" s="15">
        <f>AM66*'Table A8'!AM15</f>
        <v>0.11688871927904036</v>
      </c>
      <c r="BO66" s="15">
        <f>AN66*'Table A8'!AN15</f>
        <v>0.99003823934509716</v>
      </c>
      <c r="BP66" s="15">
        <f>AO66*'Table A8'!AO15</f>
        <v>0.44651233629051634</v>
      </c>
      <c r="BQ66" s="15">
        <f>AP66*'Table A8'!AP15</f>
        <v>0.53930569310269239</v>
      </c>
      <c r="BS66" s="15">
        <f>AR66*'Table A8'!AR15</f>
        <v>26.781897566702504</v>
      </c>
      <c r="BT66" s="15">
        <f>AS66*'Table A8'!AS15</f>
        <v>0.6314645026098672</v>
      </c>
      <c r="BU66" s="15">
        <f>AT66*'Table A8'!AT15</f>
        <v>0.31243327580683128</v>
      </c>
      <c r="BV66" s="15">
        <f>AU66*'Table A8'!AU15</f>
        <v>0.75033293218437891</v>
      </c>
      <c r="BX66" s="15">
        <f>AW66*'Table A8'!AW15</f>
        <v>1.5539968842512304</v>
      </c>
      <c r="BY66" s="15">
        <f>AX66*'Table A8'!AX15</f>
        <v>1.5429622642124392</v>
      </c>
      <c r="BZ66" s="15">
        <f>AY66*'Table A8'!AY15</f>
        <v>5.8073520700553933</v>
      </c>
      <c r="CA66" s="15">
        <f>AZ66*'Table A8'!AZ15</f>
        <v>3.9240019308741156</v>
      </c>
      <c r="CB66" s="15">
        <f>BA66*'Table A8'!BA15</f>
        <v>2.6999055563902212</v>
      </c>
      <c r="CC66" s="15">
        <f>BB66*'Table A8'!BB15</f>
        <v>2.9520496634621711</v>
      </c>
    </row>
    <row r="67" spans="1:81" x14ac:dyDescent="0.3">
      <c r="A67" s="13">
        <v>1980</v>
      </c>
      <c r="B67" s="11">
        <f t="shared" ref="B67:O67" si="54">LN(B16/B15)*100</f>
        <v>1.3776198574929837</v>
      </c>
      <c r="C67" s="11">
        <f t="shared" si="54"/>
        <v>-2.8260819897856839</v>
      </c>
      <c r="D67" s="11">
        <f t="shared" si="54"/>
        <v>-6.2570032604541721</v>
      </c>
      <c r="E67" s="11">
        <f t="shared" si="54"/>
        <v>-12.118160191079141</v>
      </c>
      <c r="F67" s="11">
        <f t="shared" si="54"/>
        <v>-4.3213373220834406</v>
      </c>
      <c r="G67" s="11">
        <f t="shared" si="54"/>
        <v>-4.3537625323611673</v>
      </c>
      <c r="H67" s="11">
        <f t="shared" si="54"/>
        <v>-2.2748044120497686</v>
      </c>
      <c r="I67" s="11">
        <f t="shared" si="54"/>
        <v>-11.604861185755382</v>
      </c>
      <c r="J67" s="11">
        <f t="shared" si="54"/>
        <v>0.91890588751470836</v>
      </c>
      <c r="K67" s="11">
        <f t="shared" si="54"/>
        <v>-1.20026355312404</v>
      </c>
      <c r="L67" s="11">
        <f t="shared" si="54"/>
        <v>-2.1111483504981576</v>
      </c>
      <c r="M67" s="11">
        <f t="shared" si="54"/>
        <v>1.910769894313866</v>
      </c>
      <c r="N67" s="11">
        <f t="shared" si="54"/>
        <v>-7.7034249989645698</v>
      </c>
      <c r="O67" s="11">
        <f t="shared" si="54"/>
        <v>-2.065607312241017</v>
      </c>
      <c r="Q67" s="11">
        <f t="shared" ref="Q67:T67" si="55">LN(Q16/Q15)*100</f>
        <v>-8.4468256275819016</v>
      </c>
      <c r="R67" s="11">
        <f t="shared" si="55"/>
        <v>-12.81153057009295</v>
      </c>
      <c r="S67" s="11">
        <f t="shared" si="55"/>
        <v>0.92864766117278819</v>
      </c>
      <c r="T67" s="11">
        <f t="shared" si="55"/>
        <v>-5.825754175356205</v>
      </c>
      <c r="V67" s="11" t="e">
        <f t="shared" ref="V67:AA67" si="56">LN(V16/V15)*100</f>
        <v>#N/A</v>
      </c>
      <c r="W67" s="11" t="e">
        <f t="shared" si="56"/>
        <v>#N/A</v>
      </c>
      <c r="X67" s="11" t="e">
        <f t="shared" si="56"/>
        <v>#N/A</v>
      </c>
      <c r="Y67" s="11" t="e">
        <f t="shared" si="56"/>
        <v>#N/A</v>
      </c>
      <c r="Z67" s="11" t="e">
        <f t="shared" si="56"/>
        <v>#N/A</v>
      </c>
      <c r="AA67" s="11">
        <f t="shared" si="56"/>
        <v>2.9797593920772609</v>
      </c>
      <c r="AC67" s="11">
        <f t="shared" ref="AC67:AP67" si="57">LN(AC16/AC15)*100</f>
        <v>2.6047960337293592</v>
      </c>
      <c r="AD67" s="11">
        <f t="shared" si="57"/>
        <v>8.2670318159276945</v>
      </c>
      <c r="AE67" s="11">
        <f t="shared" si="57"/>
        <v>6.9653697282974463</v>
      </c>
      <c r="AF67" s="11">
        <f t="shared" si="57"/>
        <v>3.5471496181477926</v>
      </c>
      <c r="AG67" s="11">
        <f t="shared" si="57"/>
        <v>8.5409542940569985</v>
      </c>
      <c r="AH67" s="11">
        <f t="shared" si="57"/>
        <v>11.472460652085804</v>
      </c>
      <c r="AI67" s="11">
        <f t="shared" si="57"/>
        <v>12.613498807157688</v>
      </c>
      <c r="AJ67" s="11">
        <f t="shared" si="57"/>
        <v>6.5796527023836662</v>
      </c>
      <c r="AK67" s="11">
        <f t="shared" si="57"/>
        <v>16.135358021185731</v>
      </c>
      <c r="AL67" s="11">
        <f t="shared" si="57"/>
        <v>1.375754659892684</v>
      </c>
      <c r="AM67" s="11">
        <f t="shared" si="57"/>
        <v>7.6708929266531154</v>
      </c>
      <c r="AN67" s="11">
        <f t="shared" si="57"/>
        <v>13.896459878712234</v>
      </c>
      <c r="AO67" s="11">
        <f t="shared" si="57"/>
        <v>10.073956106957386</v>
      </c>
      <c r="AP67" s="11">
        <f t="shared" si="57"/>
        <v>8.771227829747918</v>
      </c>
      <c r="AR67" s="11">
        <f t="shared" ref="AR67:AU67" si="58">LN(AR16/AR15)*100</f>
        <v>38.111134083350564</v>
      </c>
      <c r="AS67" s="11">
        <f t="shared" si="58"/>
        <v>2.0688329022295995</v>
      </c>
      <c r="AT67" s="11">
        <f t="shared" si="58"/>
        <v>4.1108602911844487</v>
      </c>
      <c r="AU67" s="11">
        <f t="shared" si="58"/>
        <v>3.6722945899896766</v>
      </c>
      <c r="AW67" s="11">
        <f t="shared" ref="AW67:BB67" si="59">LN(AW16/AW15)*100</f>
        <v>8.6127567333604311</v>
      </c>
      <c r="AX67" s="11">
        <f t="shared" si="59"/>
        <v>12.696650950258412</v>
      </c>
      <c r="AY67" s="11">
        <f t="shared" si="59"/>
        <v>13.163155387471695</v>
      </c>
      <c r="AZ67" s="11">
        <f t="shared" si="59"/>
        <v>7.2651498148013038</v>
      </c>
      <c r="BA67" s="11">
        <f t="shared" si="59"/>
        <v>11.940025959230377</v>
      </c>
      <c r="BB67" s="11">
        <f t="shared" si="59"/>
        <v>12.046692529682634</v>
      </c>
      <c r="BD67" s="15">
        <f>AC67*'Table A8'!AC16</f>
        <v>0.72543569539362651</v>
      </c>
      <c r="BE67" s="15">
        <f>AD67*'Table A8'!AD16</f>
        <v>1.2574155392026025</v>
      </c>
      <c r="BF67" s="15">
        <f>AE67*'Table A8'!AE16</f>
        <v>1.2704834384414543</v>
      </c>
      <c r="BG67" s="15">
        <f>AF67*'Table A8'!AF16</f>
        <v>2.0821768258527542</v>
      </c>
      <c r="BH67" s="15">
        <f>AG67*'Table A8'!AG16</f>
        <v>1.9815013962212236</v>
      </c>
      <c r="BI67" s="15">
        <f>AH67*'Table A8'!AH16</f>
        <v>5.7637642316079072</v>
      </c>
      <c r="BJ67" s="15">
        <f>AI67*'Table A8'!AI16</f>
        <v>3.3501452831810812</v>
      </c>
      <c r="BK67" s="15">
        <f>AJ67*'Table A8'!AJ16</f>
        <v>0.60993380551096588</v>
      </c>
      <c r="BL67" s="15">
        <f>AK67*'Table A8'!AK16</f>
        <v>3.4561936881379824</v>
      </c>
      <c r="BM67" s="15">
        <f>AL67*'Table A8'!AL16</f>
        <v>0.24928674437255438</v>
      </c>
      <c r="BN67" s="15">
        <f>AM67*'Table A8'!AM16</f>
        <v>1.5756014071345501</v>
      </c>
      <c r="BO67" s="15">
        <f>AN67*'Table A8'!AN16</f>
        <v>2.0775207518674783</v>
      </c>
      <c r="BP67" s="15">
        <f>AO67*'Table A8'!AO16</f>
        <v>2.306935948493241</v>
      </c>
      <c r="BQ67" s="15">
        <f>AP67*'Table A8'!AP16</f>
        <v>1.8472205809449116</v>
      </c>
      <c r="BS67" s="15">
        <f>AR67*'Table A8'!AR16</f>
        <v>10.350984017038011</v>
      </c>
      <c r="BT67" s="15">
        <f>AS67*'Table A8'!AS16</f>
        <v>0.86849605235598581</v>
      </c>
      <c r="BU67" s="15">
        <f>AT67*'Table A8'!AT16</f>
        <v>1.485253823204941</v>
      </c>
      <c r="BV67" s="15">
        <f>AU67*'Table A8'!AU16</f>
        <v>1.3506699501982031</v>
      </c>
      <c r="BX67" s="15">
        <f>AW67*'Table A8'!AW16</f>
        <v>1.9223673028860477</v>
      </c>
      <c r="BY67" s="15">
        <f>AX67*'Table A8'!AX16</f>
        <v>1.9413179302945116</v>
      </c>
      <c r="BZ67" s="15">
        <f>AY67*'Table A8'!AY16</f>
        <v>7.5517022457925114</v>
      </c>
      <c r="CA67" s="15">
        <f>AZ67*'Table A8'!AZ16</f>
        <v>4.8611117410835529</v>
      </c>
      <c r="CB67" s="15">
        <f>BA67*'Table A8'!BA16</f>
        <v>3.1091827597835899</v>
      </c>
      <c r="CC67" s="15">
        <f>BB67*'Table A8'!BB16</f>
        <v>3.7043579528774098</v>
      </c>
    </row>
    <row r="68" spans="1:81" x14ac:dyDescent="0.3">
      <c r="A68" s="13">
        <v>1981</v>
      </c>
      <c r="B68" s="11">
        <f t="shared" ref="B68:O68" si="60">LN(B17/B16)*100</f>
        <v>4.2700010019506127</v>
      </c>
      <c r="C68" s="11">
        <f t="shared" si="60"/>
        <v>5.9866962871884839</v>
      </c>
      <c r="D68" s="11">
        <f t="shared" si="60"/>
        <v>0.14501541260047965</v>
      </c>
      <c r="E68" s="11">
        <f t="shared" si="60"/>
        <v>2.1775108692321918</v>
      </c>
      <c r="F68" s="11">
        <f t="shared" si="60"/>
        <v>7.6704173498658657</v>
      </c>
      <c r="G68" s="11">
        <f t="shared" si="60"/>
        <v>7.5770885430455568</v>
      </c>
      <c r="H68" s="11">
        <f t="shared" si="60"/>
        <v>0.11074369436407777</v>
      </c>
      <c r="I68" s="11">
        <f t="shared" si="60"/>
        <v>9.8089868287578632</v>
      </c>
      <c r="J68" s="11">
        <f t="shared" si="60"/>
        <v>1.2988778761909892</v>
      </c>
      <c r="K68" s="11">
        <f t="shared" si="60"/>
        <v>-0.45546358640351847</v>
      </c>
      <c r="L68" s="11">
        <f t="shared" si="60"/>
        <v>-2.131565649234453</v>
      </c>
      <c r="M68" s="11">
        <f t="shared" si="60"/>
        <v>2.485405891510029</v>
      </c>
      <c r="N68" s="11">
        <f t="shared" si="60"/>
        <v>-0.97042762519205861</v>
      </c>
      <c r="O68" s="11">
        <f t="shared" si="60"/>
        <v>3.3253508426118064</v>
      </c>
      <c r="Q68" s="11">
        <f t="shared" ref="Q68:T68" si="61">LN(Q17/Q16)*100</f>
        <v>-4.3983301822293601</v>
      </c>
      <c r="R68" s="11">
        <f t="shared" si="61"/>
        <v>2.4495186067141206</v>
      </c>
      <c r="S68" s="11">
        <f t="shared" si="61"/>
        <v>3.4852370277716762</v>
      </c>
      <c r="T68" s="11">
        <f t="shared" si="61"/>
        <v>1.8884980080295779</v>
      </c>
      <c r="V68" s="11" t="e">
        <f t="shared" ref="V68:AA68" si="62">LN(V17/V16)*100</f>
        <v>#N/A</v>
      </c>
      <c r="W68" s="11" t="e">
        <f t="shared" si="62"/>
        <v>#N/A</v>
      </c>
      <c r="X68" s="11" t="e">
        <f t="shared" si="62"/>
        <v>#N/A</v>
      </c>
      <c r="Y68" s="11" t="e">
        <f t="shared" si="62"/>
        <v>#N/A</v>
      </c>
      <c r="Z68" s="11" t="e">
        <f t="shared" si="62"/>
        <v>#N/A</v>
      </c>
      <c r="AA68" s="11">
        <f t="shared" si="62"/>
        <v>5.7038733633813852</v>
      </c>
      <c r="AC68" s="11">
        <f t="shared" ref="AC68:AP68" si="63">LN(AC17/AC16)*100</f>
        <v>5.3665543111942586</v>
      </c>
      <c r="AD68" s="11">
        <f t="shared" si="63"/>
        <v>9.3530092493286876</v>
      </c>
      <c r="AE68" s="11">
        <f t="shared" si="63"/>
        <v>8.2685464765927552</v>
      </c>
      <c r="AF68" s="11">
        <f t="shared" si="63"/>
        <v>9.4994895167591551</v>
      </c>
      <c r="AG68" s="11">
        <f t="shared" si="63"/>
        <v>8.7996520218866454</v>
      </c>
      <c r="AH68" s="11">
        <f t="shared" si="63"/>
        <v>12.32520392321711</v>
      </c>
      <c r="AI68" s="11">
        <f t="shared" si="63"/>
        <v>12.329109965745928</v>
      </c>
      <c r="AJ68" s="11">
        <f t="shared" si="63"/>
        <v>9.9513693313902785</v>
      </c>
      <c r="AK68" s="11">
        <f t="shared" si="63"/>
        <v>18.559762335966649</v>
      </c>
      <c r="AL68" s="11">
        <f t="shared" si="63"/>
        <v>4.6101671914838986</v>
      </c>
      <c r="AM68" s="11">
        <f t="shared" si="63"/>
        <v>8.2836472329578505</v>
      </c>
      <c r="AN68" s="11">
        <f t="shared" si="63"/>
        <v>13.70932882109736</v>
      </c>
      <c r="AO68" s="11">
        <f t="shared" si="63"/>
        <v>9.3113849869779433</v>
      </c>
      <c r="AP68" s="11">
        <f t="shared" si="63"/>
        <v>10.270117055995556</v>
      </c>
      <c r="AR68" s="11">
        <f t="shared" ref="AR68:AU68" si="64">LN(AR17/AR16)*100</f>
        <v>22.823989982543207</v>
      </c>
      <c r="AS68" s="11">
        <f t="shared" si="64"/>
        <v>3.408908467018426</v>
      </c>
      <c r="AT68" s="11">
        <f t="shared" si="64"/>
        <v>3.458199809969881</v>
      </c>
      <c r="AU68" s="11">
        <f t="shared" si="64"/>
        <v>3.7644701315225975</v>
      </c>
      <c r="AW68" s="11">
        <f t="shared" ref="AW68:BB68" si="65">LN(AW17/AW16)*100</f>
        <v>11.401807106701643</v>
      </c>
      <c r="AX68" s="11">
        <f t="shared" si="65"/>
        <v>14.84071752917011</v>
      </c>
      <c r="AY68" s="11">
        <f t="shared" si="65"/>
        <v>16.715421356314923</v>
      </c>
      <c r="AZ68" s="11">
        <f t="shared" si="65"/>
        <v>10.038493567037772</v>
      </c>
      <c r="BA68" s="11">
        <f t="shared" si="65"/>
        <v>14.749313845189812</v>
      </c>
      <c r="BB68" s="11">
        <f t="shared" si="65"/>
        <v>14.683906810645428</v>
      </c>
      <c r="BD68" s="15">
        <f>AC68*'Table A8'!AC17</f>
        <v>1.4741924692850632</v>
      </c>
      <c r="BE68" s="15">
        <f>AD68*'Table A8'!AD17</f>
        <v>1.5170581002411132</v>
      </c>
      <c r="BF68" s="15">
        <f>AE68*'Table A8'!AE17</f>
        <v>1.5023948947969035</v>
      </c>
      <c r="BG68" s="15">
        <f>AF68*'Table A8'!AF17</f>
        <v>5.5296528477055045</v>
      </c>
      <c r="BH68" s="15">
        <f>AG68*'Table A8'!AG17</f>
        <v>2.0617584687280406</v>
      </c>
      <c r="BI68" s="15">
        <f>AH68*'Table A8'!AH17</f>
        <v>6.2316231035785714</v>
      </c>
      <c r="BJ68" s="15">
        <f>AI68*'Table A8'!AI17</f>
        <v>3.3547508216794673</v>
      </c>
      <c r="BK68" s="15">
        <f>AJ68*'Table A8'!AJ17</f>
        <v>0.96826823594427458</v>
      </c>
      <c r="BL68" s="15">
        <f>AK68*'Table A8'!AK17</f>
        <v>3.9587973062616872</v>
      </c>
      <c r="BM68" s="15">
        <f>AL68*'Table A8'!AL17</f>
        <v>0.83167416134369532</v>
      </c>
      <c r="BN68" s="15">
        <f>AM68*'Table A8'!AM17</f>
        <v>1.7263120833484162</v>
      </c>
      <c r="BO68" s="15">
        <f>AN68*'Table A8'!AN17</f>
        <v>2.1043819740384442</v>
      </c>
      <c r="BP68" s="15">
        <f>AO68*'Table A8'!AO17</f>
        <v>2.1639658709736747</v>
      </c>
      <c r="BQ68" s="15">
        <f>AP68*'Table A8'!AP17</f>
        <v>2.2039671202166464</v>
      </c>
      <c r="BS68" s="15">
        <f>AR68*'Table A8'!AR17</f>
        <v>5.8954366124909097</v>
      </c>
      <c r="BT68" s="15">
        <f>AS68*'Table A8'!AS17</f>
        <v>1.3877666369232013</v>
      </c>
      <c r="BU68" s="15">
        <f>AT68*'Table A8'!AT17</f>
        <v>1.2152114132234164</v>
      </c>
      <c r="BV68" s="15">
        <f>AU68*'Table A8'!AU17</f>
        <v>1.3412807078615012</v>
      </c>
      <c r="BX68" s="15">
        <f>AW68*'Table A8'!AW17</f>
        <v>2.4388465401234813</v>
      </c>
      <c r="BY68" s="15">
        <f>AX68*'Table A8'!AX17</f>
        <v>2.1667447592588363</v>
      </c>
      <c r="BZ68" s="15">
        <f>AY68*'Table A8'!AY17</f>
        <v>9.3957383443846201</v>
      </c>
      <c r="CA68" s="15">
        <f>AZ68*'Table A8'!AZ17</f>
        <v>6.5983018216139273</v>
      </c>
      <c r="CB68" s="15">
        <f>BA68*'Table A8'!BA17</f>
        <v>3.6888033926819719</v>
      </c>
      <c r="CC68" s="15">
        <f>BB68*'Table A8'!BB17</f>
        <v>4.3493731973131764</v>
      </c>
    </row>
    <row r="69" spans="1:81" x14ac:dyDescent="0.3">
      <c r="A69" s="13">
        <v>1982</v>
      </c>
      <c r="B69" s="11">
        <f t="shared" ref="B69:O69" si="66">LN(B18/B17)*100</f>
        <v>5.7047844888950037</v>
      </c>
      <c r="C69" s="11">
        <f t="shared" si="66"/>
        <v>3.3830896916380011</v>
      </c>
      <c r="D69" s="11">
        <f t="shared" si="66"/>
        <v>0.37244497137549193</v>
      </c>
      <c r="E69" s="11">
        <f t="shared" si="66"/>
        <v>-1.711196836947142</v>
      </c>
      <c r="F69" s="11">
        <f t="shared" si="66"/>
        <v>4.6693663222191111</v>
      </c>
      <c r="G69" s="11">
        <f t="shared" si="66"/>
        <v>4.6706774436444203</v>
      </c>
      <c r="H69" s="11">
        <f t="shared" si="66"/>
        <v>2.7722115392008519</v>
      </c>
      <c r="I69" s="11">
        <f t="shared" si="66"/>
        <v>7.490026794432282</v>
      </c>
      <c r="J69" s="11">
        <f t="shared" si="66"/>
        <v>8.9772097875173635</v>
      </c>
      <c r="K69" s="11">
        <f t="shared" si="66"/>
        <v>7.8028596185734465</v>
      </c>
      <c r="L69" s="11">
        <f t="shared" si="66"/>
        <v>9.1989294093484748</v>
      </c>
      <c r="M69" s="11">
        <f t="shared" si="66"/>
        <v>5.2288815906175374</v>
      </c>
      <c r="N69" s="11">
        <f t="shared" si="66"/>
        <v>0.97105086877543145</v>
      </c>
      <c r="O69" s="11">
        <f t="shared" si="66"/>
        <v>5.4541918654954848</v>
      </c>
      <c r="Q69" s="11">
        <f t="shared" ref="Q69:T69" si="67">LN(Q18/Q17)*100</f>
        <v>-1.7236245225618334</v>
      </c>
      <c r="R69" s="11">
        <f t="shared" si="67"/>
        <v>2.502217401756647</v>
      </c>
      <c r="S69" s="11">
        <f t="shared" si="67"/>
        <v>6.8078785981352112</v>
      </c>
      <c r="T69" s="11">
        <f t="shared" si="67"/>
        <v>4.4193916193342799</v>
      </c>
      <c r="V69" s="11" t="e">
        <f t="shared" ref="V69:AA69" si="68">LN(V18/V17)*100</f>
        <v>#N/A</v>
      </c>
      <c r="W69" s="11" t="e">
        <f t="shared" si="68"/>
        <v>#N/A</v>
      </c>
      <c r="X69" s="11" t="e">
        <f t="shared" si="68"/>
        <v>#N/A</v>
      </c>
      <c r="Y69" s="11" t="e">
        <f t="shared" si="68"/>
        <v>#N/A</v>
      </c>
      <c r="Z69" s="11" t="e">
        <f t="shared" si="68"/>
        <v>#N/A</v>
      </c>
      <c r="AA69" s="11">
        <f t="shared" si="68"/>
        <v>7.7485662436647411</v>
      </c>
      <c r="AC69" s="11">
        <f t="shared" ref="AC69:AP69" si="69">LN(AC18/AC17)*100</f>
        <v>3.1785111626893703</v>
      </c>
      <c r="AD69" s="11">
        <f t="shared" si="69"/>
        <v>1.03707374837955</v>
      </c>
      <c r="AE69" s="11">
        <f t="shared" si="69"/>
        <v>2.4601408177279351</v>
      </c>
      <c r="AF69" s="11">
        <f t="shared" si="69"/>
        <v>-1.2859124527296331</v>
      </c>
      <c r="AG69" s="11">
        <f t="shared" si="69"/>
        <v>4.7037680197087752</v>
      </c>
      <c r="AH69" s="11">
        <f t="shared" si="69"/>
        <v>7.872457529566752</v>
      </c>
      <c r="AI69" s="11">
        <f t="shared" si="69"/>
        <v>3.3314738907733461</v>
      </c>
      <c r="AJ69" s="11">
        <f t="shared" si="69"/>
        <v>5.3162859823241879</v>
      </c>
      <c r="AK69" s="11">
        <f t="shared" si="69"/>
        <v>13.543603273834091</v>
      </c>
      <c r="AL69" s="11">
        <f t="shared" si="69"/>
        <v>1.6535198837558551</v>
      </c>
      <c r="AM69" s="11">
        <f t="shared" si="69"/>
        <v>6.2801042984767284</v>
      </c>
      <c r="AN69" s="11">
        <f t="shared" si="69"/>
        <v>10.662557457918515</v>
      </c>
      <c r="AO69" s="11">
        <f t="shared" si="69"/>
        <v>4.4545224943832018</v>
      </c>
      <c r="AP69" s="11">
        <f t="shared" si="69"/>
        <v>5.4272362345574638</v>
      </c>
      <c r="AR69" s="11">
        <f t="shared" ref="AR69:AU69" si="70">LN(AR18/AR17)*100</f>
        <v>19.200569464588852</v>
      </c>
      <c r="AS69" s="11">
        <f t="shared" si="70"/>
        <v>0.13877781389337904</v>
      </c>
      <c r="AT69" s="11">
        <f t="shared" si="70"/>
        <v>3.9095949051237531</v>
      </c>
      <c r="AU69" s="11">
        <f t="shared" si="70"/>
        <v>3.2343307540575212</v>
      </c>
      <c r="AW69" s="11">
        <f t="shared" ref="AW69:BB69" si="71">LN(AW18/AW17)*100</f>
        <v>8.9070413975707226</v>
      </c>
      <c r="AX69" s="11">
        <f t="shared" si="71"/>
        <v>10.091709070122427</v>
      </c>
      <c r="AY69" s="11">
        <f t="shared" si="71"/>
        <v>12.286309200625226</v>
      </c>
      <c r="AZ69" s="11">
        <f t="shared" si="71"/>
        <v>7.889856021608713</v>
      </c>
      <c r="BA69" s="11">
        <f t="shared" si="71"/>
        <v>9.9753941345574901</v>
      </c>
      <c r="BB69" s="11">
        <f t="shared" si="71"/>
        <v>10.709798905708181</v>
      </c>
      <c r="BD69" s="15">
        <f>AC69*'Table A8'!AC18</f>
        <v>0.92876096173783407</v>
      </c>
      <c r="BE69" s="15">
        <f>AD69*'Table A8'!AD18</f>
        <v>0.18802147058121244</v>
      </c>
      <c r="BF69" s="15">
        <f>AE69*'Table A8'!AE18</f>
        <v>0.47972745945694723</v>
      </c>
      <c r="BG69" s="15">
        <f>AF69*'Table A8'!AF18</f>
        <v>-0.76833269050595565</v>
      </c>
      <c r="BH69" s="15">
        <f>AG69*'Table A8'!AG18</f>
        <v>1.1886421785804078</v>
      </c>
      <c r="BI69" s="15">
        <f>AH69*'Table A8'!AH18</f>
        <v>4.173976982176292</v>
      </c>
      <c r="BJ69" s="15">
        <f>AI69*'Table A8'!AI18</f>
        <v>0.97478926044028102</v>
      </c>
      <c r="BK69" s="15">
        <f>AJ69*'Table A8'!AJ18</f>
        <v>0.5885128582432877</v>
      </c>
      <c r="BL69" s="15">
        <f>AK69*'Table A8'!AK18</f>
        <v>3.1123200323270739</v>
      </c>
      <c r="BM69" s="15">
        <f>AL69*'Table A8'!AL18</f>
        <v>0.32243637733239167</v>
      </c>
      <c r="BN69" s="15">
        <f>AM69*'Table A8'!AM18</f>
        <v>1.4381438843511707</v>
      </c>
      <c r="BO69" s="15">
        <f>AN69*'Table A8'!AN18</f>
        <v>1.8264960925414417</v>
      </c>
      <c r="BP69" s="15">
        <f>AO69*'Table A8'!AO18</f>
        <v>1.1154124325935535</v>
      </c>
      <c r="BQ69" s="15">
        <f>AP69*'Table A8'!AP18</f>
        <v>1.2710587261333579</v>
      </c>
      <c r="BS69" s="15">
        <f>AR69*'Table A8'!AR18</f>
        <v>5.1553529012421064</v>
      </c>
      <c r="BT69" s="15">
        <f>AS69*'Table A8'!AS18</f>
        <v>5.7981370644653751E-2</v>
      </c>
      <c r="BU69" s="15">
        <f>AT69*'Table A8'!AT18</f>
        <v>1.4254383024081205</v>
      </c>
      <c r="BV69" s="15">
        <f>AU69*'Table A8'!AU18</f>
        <v>1.1918508828701968</v>
      </c>
      <c r="BX69" s="15">
        <f>AW69*'Table A8'!AW18</f>
        <v>1.9720189654221583</v>
      </c>
      <c r="BY69" s="15">
        <f>AX69*'Table A8'!AX18</f>
        <v>1.5299030950305594</v>
      </c>
      <c r="BZ69" s="15">
        <f>AY69*'Table A8'!AY18</f>
        <v>7.059713266679255</v>
      </c>
      <c r="CA69" s="15">
        <f>AZ69*'Table A8'!AZ18</f>
        <v>5.2609559952086906</v>
      </c>
      <c r="CB69" s="15">
        <f>BA69*'Table A8'!BA18</f>
        <v>2.5776418443696549</v>
      </c>
      <c r="CC69" s="15">
        <f>BB69*'Table A8'!BB18</f>
        <v>3.2707725858032788</v>
      </c>
    </row>
    <row r="70" spans="1:81" x14ac:dyDescent="0.3">
      <c r="A70" s="13">
        <v>1983</v>
      </c>
      <c r="B70" s="11">
        <f t="shared" ref="B70:O70" si="72">LN(B19/B18)*100</f>
        <v>5.1885567174694938</v>
      </c>
      <c r="C70" s="11">
        <f t="shared" si="72"/>
        <v>5.9709376114972272</v>
      </c>
      <c r="D70" s="11">
        <f t="shared" si="72"/>
        <v>3.9702406286160707</v>
      </c>
      <c r="E70" s="11">
        <f t="shared" si="72"/>
        <v>8.8177718220690586</v>
      </c>
      <c r="F70" s="11">
        <f t="shared" si="72"/>
        <v>11.022411261032001</v>
      </c>
      <c r="G70" s="11">
        <f t="shared" si="72"/>
        <v>10.992955779891386</v>
      </c>
      <c r="H70" s="11">
        <f t="shared" si="72"/>
        <v>8.4847645701162815</v>
      </c>
      <c r="I70" s="11">
        <f t="shared" si="72"/>
        <v>9.9748061117487996</v>
      </c>
      <c r="J70" s="11">
        <f t="shared" si="72"/>
        <v>12.650741718917333</v>
      </c>
      <c r="K70" s="11">
        <f t="shared" si="72"/>
        <v>8.3630475239402351</v>
      </c>
      <c r="L70" s="11">
        <f t="shared" si="72"/>
        <v>2.9239447412323001</v>
      </c>
      <c r="M70" s="11">
        <f t="shared" si="72"/>
        <v>5.2667430340368844</v>
      </c>
      <c r="N70" s="11">
        <f t="shared" si="72"/>
        <v>-3.9590859387976849</v>
      </c>
      <c r="O70" s="11">
        <f t="shared" si="72"/>
        <v>6.256919568320285</v>
      </c>
      <c r="Q70" s="11">
        <f t="shared" ref="Q70:T70" si="73">LN(Q19/Q18)*100</f>
        <v>5.8518069800668187</v>
      </c>
      <c r="R70" s="11">
        <f t="shared" si="73"/>
        <v>9.1733510269681737</v>
      </c>
      <c r="S70" s="11">
        <f t="shared" si="73"/>
        <v>6.3254641865082295</v>
      </c>
      <c r="T70" s="11">
        <f t="shared" si="73"/>
        <v>7.3750012539971559</v>
      </c>
      <c r="V70" s="11" t="e">
        <f t="shared" ref="V70:AA70" si="74">LN(V19/V18)*100</f>
        <v>#N/A</v>
      </c>
      <c r="W70" s="11" t="e">
        <f t="shared" si="74"/>
        <v>#N/A</v>
      </c>
      <c r="X70" s="11" t="e">
        <f t="shared" si="74"/>
        <v>#N/A</v>
      </c>
      <c r="Y70" s="11" t="e">
        <f t="shared" si="74"/>
        <v>#N/A</v>
      </c>
      <c r="Z70" s="11" t="e">
        <f t="shared" si="74"/>
        <v>#N/A</v>
      </c>
      <c r="AA70" s="11">
        <f t="shared" si="74"/>
        <v>7.4145391390540203</v>
      </c>
      <c r="AC70" s="11">
        <f t="shared" ref="AC70:AP70" si="75">LN(AC19/AC18)*100</f>
        <v>3.048092961812455</v>
      </c>
      <c r="AD70" s="11">
        <f t="shared" si="75"/>
        <v>-1.813510320559542</v>
      </c>
      <c r="AE70" s="11">
        <f t="shared" si="75"/>
        <v>-0.25294039590528672</v>
      </c>
      <c r="AF70" s="11">
        <f t="shared" si="75"/>
        <v>4.527536526187685</v>
      </c>
      <c r="AG70" s="11">
        <f t="shared" si="75"/>
        <v>4.5116423017187373</v>
      </c>
      <c r="AH70" s="11">
        <f t="shared" si="75"/>
        <v>6.9672716922884552</v>
      </c>
      <c r="AI70" s="11">
        <f t="shared" si="75"/>
        <v>2.2617040723852369</v>
      </c>
      <c r="AJ70" s="11">
        <f t="shared" si="75"/>
        <v>5.5763126211491203</v>
      </c>
      <c r="AK70" s="11">
        <f t="shared" si="75"/>
        <v>9.7602409770925362</v>
      </c>
      <c r="AL70" s="11">
        <f t="shared" si="75"/>
        <v>-4.6164767660637332E-2</v>
      </c>
      <c r="AM70" s="11">
        <f t="shared" si="75"/>
        <v>4.9045728714850307</v>
      </c>
      <c r="AN70" s="11">
        <f t="shared" si="75"/>
        <v>7.0292871443340275</v>
      </c>
      <c r="AO70" s="11">
        <f t="shared" si="75"/>
        <v>0.53072889566939818</v>
      </c>
      <c r="AP70" s="11">
        <f t="shared" si="75"/>
        <v>3.6102067477088622</v>
      </c>
      <c r="AR70" s="11">
        <f t="shared" ref="AR70:AU70" si="76">LN(AR19/AR18)*100</f>
        <v>12.607445920250104</v>
      </c>
      <c r="AS70" s="11">
        <f t="shared" si="76"/>
        <v>1.6971744564293081</v>
      </c>
      <c r="AT70" s="11">
        <f t="shared" si="76"/>
        <v>2.4915148787306713</v>
      </c>
      <c r="AU70" s="11">
        <f t="shared" si="76"/>
        <v>2.2648753034709439</v>
      </c>
      <c r="AW70" s="11">
        <f t="shared" ref="AW70:BB70" si="77">LN(AW19/AW18)*100</f>
        <v>0.39767766819570954</v>
      </c>
      <c r="AX70" s="11">
        <f t="shared" si="77"/>
        <v>2.1023497879401076</v>
      </c>
      <c r="AY70" s="11">
        <f t="shared" si="77"/>
        <v>6.0617344062046135</v>
      </c>
      <c r="AZ70" s="11">
        <f t="shared" si="77"/>
        <v>-0.25925735254026971</v>
      </c>
      <c r="BA70" s="11">
        <f t="shared" si="77"/>
        <v>1.8388717352364941</v>
      </c>
      <c r="BB70" s="11">
        <f t="shared" si="77"/>
        <v>3.6078058592271063</v>
      </c>
      <c r="BD70" s="15">
        <f>AC70*'Table A8'!AC19</f>
        <v>0.97904745933416071</v>
      </c>
      <c r="BE70" s="15">
        <f>AD70*'Table A8'!AD19</f>
        <v>-0.36632908475302739</v>
      </c>
      <c r="BF70" s="15">
        <f>AE70*'Table A8'!AE19</f>
        <v>-5.4154538763321873E-2</v>
      </c>
      <c r="BG70" s="15">
        <f>AF70*'Table A8'!AF19</f>
        <v>2.8414819238353908</v>
      </c>
      <c r="BH70" s="15">
        <f>AG70*'Table A8'!AG19</f>
        <v>1.2650645014019339</v>
      </c>
      <c r="BI70" s="15">
        <f>AH70*'Table A8'!AH19</f>
        <v>3.9385986876506638</v>
      </c>
      <c r="BJ70" s="15">
        <f>AI70*'Table A8'!AI19</f>
        <v>0.71876955420402822</v>
      </c>
      <c r="BK70" s="15">
        <f>AJ70*'Table A8'!AJ19</f>
        <v>0.72324774696304106</v>
      </c>
      <c r="BL70" s="15">
        <f>AK70*'Table A8'!AK19</f>
        <v>2.4761731358883767</v>
      </c>
      <c r="BM70" s="15">
        <f>AL70*'Table A8'!AL19</f>
        <v>-9.9854392449958574E-3</v>
      </c>
      <c r="BN70" s="15">
        <f>AM70*'Table A8'!AM19</f>
        <v>1.2742080320118112</v>
      </c>
      <c r="BO70" s="15">
        <f>AN70*'Table A8'!AN19</f>
        <v>1.3784432090039032</v>
      </c>
      <c r="BP70" s="15">
        <f>AO70*'Table A8'!AO19</f>
        <v>0.14510128007601344</v>
      </c>
      <c r="BQ70" s="15">
        <f>AP70*'Table A8'!AP19</f>
        <v>0.94262498182678389</v>
      </c>
      <c r="BS70" s="15">
        <f>AR70*'Table A8'!AR19</f>
        <v>3.6296836804400057</v>
      </c>
      <c r="BT70" s="15">
        <f>AS70*'Table A8'!AS19</f>
        <v>0.74692647827453862</v>
      </c>
      <c r="BU70" s="15">
        <f>AT70*'Table A8'!AT19</f>
        <v>0.97293656014432706</v>
      </c>
      <c r="BV70" s="15">
        <f>AU70*'Table A8'!AU19</f>
        <v>0.88964301920338684</v>
      </c>
      <c r="BX70" s="15">
        <f>AW70*'Table A8'!AW19</f>
        <v>9.3255413191893899E-2</v>
      </c>
      <c r="BY70" s="15">
        <f>AX70*'Table A8'!AX19</f>
        <v>0.33931925577353333</v>
      </c>
      <c r="BZ70" s="15">
        <f>AY70*'Table A8'!AY19</f>
        <v>3.6006702372855401</v>
      </c>
      <c r="CA70" s="15">
        <f>AZ70*'Table A8'!AZ19</f>
        <v>-0.17715054899076629</v>
      </c>
      <c r="CB70" s="15">
        <f>BA70*'Table A8'!BA19</f>
        <v>0.5020119837195629</v>
      </c>
      <c r="CC70" s="15">
        <f>BB70*'Table A8'!BB19</f>
        <v>1.1602703643274375</v>
      </c>
    </row>
    <row r="71" spans="1:81" x14ac:dyDescent="0.3">
      <c r="A71" s="13">
        <v>1984</v>
      </c>
      <c r="B71" s="11">
        <f t="shared" ref="B71:O71" si="78">LN(B20/B19)*100</f>
        <v>1.925764892951221</v>
      </c>
      <c r="C71" s="11">
        <f t="shared" si="78"/>
        <v>1.3711921745660538</v>
      </c>
      <c r="D71" s="11">
        <f t="shared" si="78"/>
        <v>1.3772784567424781</v>
      </c>
      <c r="E71" s="11">
        <f t="shared" si="78"/>
        <v>-2.967020490205118</v>
      </c>
      <c r="F71" s="11">
        <f t="shared" si="78"/>
        <v>5.3087429214684088</v>
      </c>
      <c r="G71" s="11">
        <f t="shared" si="78"/>
        <v>5.3331394132837193</v>
      </c>
      <c r="H71" s="11">
        <f t="shared" si="78"/>
        <v>1.0799802613434348</v>
      </c>
      <c r="I71" s="11">
        <f t="shared" si="78"/>
        <v>5.8253737764900029</v>
      </c>
      <c r="J71" s="11">
        <f t="shared" si="78"/>
        <v>9.341479317762623</v>
      </c>
      <c r="K71" s="11">
        <f t="shared" si="78"/>
        <v>6.6778455519104076</v>
      </c>
      <c r="L71" s="11">
        <f t="shared" si="78"/>
        <v>2.1117469753225357</v>
      </c>
      <c r="M71" s="11">
        <f t="shared" si="78"/>
        <v>1.8247955190408331</v>
      </c>
      <c r="N71" s="11">
        <f t="shared" si="78"/>
        <v>2.2767052438728665</v>
      </c>
      <c r="O71" s="11">
        <f t="shared" si="78"/>
        <v>3.3594911906413838</v>
      </c>
      <c r="Q71" s="11">
        <f t="shared" ref="Q71:T71" si="79">LN(Q20/Q19)*100</f>
        <v>-0.56043268137303237</v>
      </c>
      <c r="R71" s="11">
        <f t="shared" si="79"/>
        <v>3.5561143731610958</v>
      </c>
      <c r="S71" s="11">
        <f t="shared" si="79"/>
        <v>-3.5688829406896736</v>
      </c>
      <c r="T71" s="11">
        <f t="shared" si="79"/>
        <v>-0.31589622416962088</v>
      </c>
      <c r="V71" s="11" t="e">
        <f t="shared" ref="V71:AA71" si="80">LN(V20/V19)*100</f>
        <v>#N/A</v>
      </c>
      <c r="W71" s="11" t="e">
        <f t="shared" si="80"/>
        <v>#N/A</v>
      </c>
      <c r="X71" s="11" t="e">
        <f t="shared" si="80"/>
        <v>#N/A</v>
      </c>
      <c r="Y71" s="11" t="e">
        <f t="shared" si="80"/>
        <v>#N/A</v>
      </c>
      <c r="Z71" s="11" t="e">
        <f t="shared" si="80"/>
        <v>#N/A</v>
      </c>
      <c r="AA71" s="11">
        <f t="shared" si="80"/>
        <v>-0.77078133171937291</v>
      </c>
      <c r="AC71" s="11">
        <f t="shared" ref="AC71:AP71" si="81">LN(AC20/AC19)*100</f>
        <v>0.43801767009500719</v>
      </c>
      <c r="AD71" s="11">
        <f t="shared" si="81"/>
        <v>-6.2331697245820354</v>
      </c>
      <c r="AE71" s="11">
        <f t="shared" si="81"/>
        <v>-3.6863319366791116</v>
      </c>
      <c r="AF71" s="11">
        <f t="shared" si="81"/>
        <v>-5.3082997427726824</v>
      </c>
      <c r="AG71" s="11">
        <f t="shared" si="81"/>
        <v>-1.2903093219285893</v>
      </c>
      <c r="AH71" s="11">
        <f t="shared" si="81"/>
        <v>0.76487750490540141</v>
      </c>
      <c r="AI71" s="11">
        <f t="shared" si="81"/>
        <v>-2.8344174161865303</v>
      </c>
      <c r="AJ71" s="11">
        <f t="shared" si="81"/>
        <v>-0.76577682123918656</v>
      </c>
      <c r="AK71" s="11">
        <f t="shared" si="81"/>
        <v>5.6362410722016421</v>
      </c>
      <c r="AL71" s="11">
        <f t="shared" si="81"/>
        <v>-3.9291587621485622</v>
      </c>
      <c r="AM71" s="11">
        <f t="shared" si="81"/>
        <v>-1.3020757995143213</v>
      </c>
      <c r="AN71" s="11">
        <f t="shared" si="81"/>
        <v>5.9863016000726805</v>
      </c>
      <c r="AO71" s="11">
        <f t="shared" si="81"/>
        <v>-1.8324804963607233</v>
      </c>
      <c r="AP71" s="11">
        <f t="shared" si="81"/>
        <v>-0.66980654597787004</v>
      </c>
      <c r="AR71" s="11">
        <f t="shared" ref="AR71:AU71" si="82">LN(AR20/AR19)*100</f>
        <v>10.906037358782292</v>
      </c>
      <c r="AS71" s="11">
        <f t="shared" si="82"/>
        <v>-2.2873557847390407</v>
      </c>
      <c r="AT71" s="11">
        <f t="shared" si="82"/>
        <v>-3.1571142858663905</v>
      </c>
      <c r="AU71" s="11">
        <f t="shared" si="82"/>
        <v>-2.0000348637264307</v>
      </c>
      <c r="AW71" s="11">
        <f t="shared" ref="AW71:BB71" si="83">LN(AW20/AW19)*100</f>
        <v>-3.3206095928470445</v>
      </c>
      <c r="AX71" s="11">
        <f t="shared" si="83"/>
        <v>-2.2544972275888449</v>
      </c>
      <c r="AY71" s="11">
        <f t="shared" si="83"/>
        <v>1.788092816533537</v>
      </c>
      <c r="AZ71" s="11">
        <f t="shared" si="83"/>
        <v>-4.1110931248874394</v>
      </c>
      <c r="BA71" s="11">
        <f t="shared" si="83"/>
        <v>-2.4033104637262226</v>
      </c>
      <c r="BB71" s="11">
        <f t="shared" si="83"/>
        <v>-0.74232127199205789</v>
      </c>
      <c r="BD71" s="15">
        <f>AC71*'Table A8'!AC20</f>
        <v>0.15019625907557796</v>
      </c>
      <c r="BE71" s="15">
        <f>AD71*'Table A8'!AD20</f>
        <v>-1.3338983210605553</v>
      </c>
      <c r="BF71" s="15">
        <f>AE71*'Table A8'!AE20</f>
        <v>-0.82795015297812857</v>
      </c>
      <c r="BG71" s="15">
        <f>AF71*'Table A8'!AF20</f>
        <v>-3.4604806023135111</v>
      </c>
      <c r="BH71" s="15">
        <f>AG71*'Table A8'!AG20</f>
        <v>-0.38567345632445538</v>
      </c>
      <c r="BI71" s="15">
        <f>AH71*'Table A8'!AH20</f>
        <v>0.44944202188241389</v>
      </c>
      <c r="BJ71" s="15">
        <f>AI71*'Table A8'!AI20</f>
        <v>-0.93847560649936002</v>
      </c>
      <c r="BK71" s="15">
        <f>AJ71*'Table A8'!AJ20</f>
        <v>-0.11034843994056678</v>
      </c>
      <c r="BL71" s="15">
        <f>AK71*'Table A8'!AK20</f>
        <v>1.5144579761005814</v>
      </c>
      <c r="BM71" s="15">
        <f>AL71*'Table A8'!AL20</f>
        <v>-0.90252776766552478</v>
      </c>
      <c r="BN71" s="15">
        <f>AM71*'Table A8'!AM20</f>
        <v>-0.36536246934371852</v>
      </c>
      <c r="BO71" s="15">
        <f>AN71*'Table A8'!AN20</f>
        <v>1.2948370360957211</v>
      </c>
      <c r="BP71" s="15">
        <f>AO71*'Table A8'!AO20</f>
        <v>-0.52518891025698322</v>
      </c>
      <c r="BQ71" s="15">
        <f>AP71*'Table A8'!AP20</f>
        <v>-0.18694300698242353</v>
      </c>
      <c r="BS71" s="15">
        <f>AR71*'Table A8'!AR20</f>
        <v>3.2576333590682705</v>
      </c>
      <c r="BT71" s="15">
        <f>AS71*'Table A8'!AS20</f>
        <v>-1.0366296416437333</v>
      </c>
      <c r="BU71" s="15">
        <f>AT71*'Table A8'!AT20</f>
        <v>-1.2672656743467692</v>
      </c>
      <c r="BV71" s="15">
        <f>AU71*'Table A8'!AU20</f>
        <v>-0.80901410237734117</v>
      </c>
      <c r="BX71" s="15">
        <f>AW71*'Table A8'!AW20</f>
        <v>-0.78930890021974254</v>
      </c>
      <c r="BY71" s="15">
        <f>AX71*'Table A8'!AX20</f>
        <v>-0.36928664587905269</v>
      </c>
      <c r="BZ71" s="15">
        <f>AY71*'Table A8'!AY20</f>
        <v>1.0723192620751623</v>
      </c>
      <c r="CA71" s="15">
        <f>AZ71*'Table A8'!AZ20</f>
        <v>-2.8251431954226485</v>
      </c>
      <c r="CB71" s="15">
        <f>BA71*'Table A8'!BA20</f>
        <v>-0.66451534322030048</v>
      </c>
      <c r="CC71" s="15">
        <f>BB71*'Table A8'!BB20</f>
        <v>-0.24155134190621566</v>
      </c>
    </row>
    <row r="72" spans="1:81" x14ac:dyDescent="0.3">
      <c r="A72" s="13">
        <v>1985</v>
      </c>
      <c r="B72" s="11">
        <f t="shared" ref="B72:O72" si="84">LN(B21/B20)*100</f>
        <v>-0.82586547282611344</v>
      </c>
      <c r="C72" s="11">
        <f t="shared" si="84"/>
        <v>0.68228713748116698</v>
      </c>
      <c r="D72" s="11">
        <f t="shared" si="84"/>
        <v>-0.5174848990137515</v>
      </c>
      <c r="E72" s="11">
        <f t="shared" si="84"/>
        <v>3.4481270727043696</v>
      </c>
      <c r="F72" s="11">
        <f t="shared" si="84"/>
        <v>1.7553497642133202</v>
      </c>
      <c r="G72" s="11">
        <f t="shared" si="84"/>
        <v>1.7899818419213434</v>
      </c>
      <c r="H72" s="11">
        <f t="shared" si="84"/>
        <v>-1.2509292731473605</v>
      </c>
      <c r="I72" s="11">
        <f t="shared" si="84"/>
        <v>-0.71475092273732388</v>
      </c>
      <c r="J72" s="11">
        <f t="shared" si="84"/>
        <v>5.0343484941995644</v>
      </c>
      <c r="K72" s="11">
        <f t="shared" si="84"/>
        <v>4.5972679666559211</v>
      </c>
      <c r="L72" s="11">
        <f t="shared" si="84"/>
        <v>0.49112864099520315</v>
      </c>
      <c r="M72" s="11">
        <f t="shared" si="84"/>
        <v>4.0385240741763413</v>
      </c>
      <c r="N72" s="11">
        <f t="shared" si="84"/>
        <v>-3.3176993489739632</v>
      </c>
      <c r="O72" s="11">
        <f t="shared" si="84"/>
        <v>0.90744466093988763</v>
      </c>
      <c r="Q72" s="11">
        <f t="shared" ref="Q72:T72" si="85">LN(Q21/Q20)*100</f>
        <v>2.6254808673250394</v>
      </c>
      <c r="R72" s="11">
        <f t="shared" si="85"/>
        <v>-4.7347786670294765</v>
      </c>
      <c r="S72" s="11">
        <f t="shared" si="85"/>
        <v>8.2536474077224149</v>
      </c>
      <c r="T72" s="11">
        <f t="shared" si="85"/>
        <v>3.6509577248764429</v>
      </c>
      <c r="V72" s="11" t="e">
        <f t="shared" ref="V72:AA72" si="86">LN(V21/V20)*100</f>
        <v>#N/A</v>
      </c>
      <c r="W72" s="11" t="e">
        <f t="shared" si="86"/>
        <v>#N/A</v>
      </c>
      <c r="X72" s="11" t="e">
        <f t="shared" si="86"/>
        <v>#N/A</v>
      </c>
      <c r="Y72" s="11" t="e">
        <f t="shared" si="86"/>
        <v>#N/A</v>
      </c>
      <c r="Z72" s="11" t="e">
        <f t="shared" si="86"/>
        <v>#N/A</v>
      </c>
      <c r="AA72" s="11">
        <f t="shared" si="86"/>
        <v>9.5065569558068025E-2</v>
      </c>
      <c r="AC72" s="11">
        <f t="shared" ref="AC72:AP72" si="87">LN(AC21/AC20)*100</f>
        <v>-0.26016719950642408</v>
      </c>
      <c r="AD72" s="11">
        <f t="shared" si="87"/>
        <v>-5.9720350337327766</v>
      </c>
      <c r="AE72" s="11">
        <f t="shared" si="87"/>
        <v>-0.82025620665830756</v>
      </c>
      <c r="AF72" s="11">
        <f t="shared" si="87"/>
        <v>-12.265620150395721</v>
      </c>
      <c r="AG72" s="11">
        <f t="shared" si="87"/>
        <v>-0.83028184884697565</v>
      </c>
      <c r="AH72" s="11">
        <f t="shared" si="87"/>
        <v>0.89586503959690944</v>
      </c>
      <c r="AI72" s="11">
        <f t="shared" si="87"/>
        <v>3.7014451512410069</v>
      </c>
      <c r="AJ72" s="11">
        <f t="shared" si="87"/>
        <v>-3.5067791913099144</v>
      </c>
      <c r="AK72" s="11">
        <f t="shared" si="87"/>
        <v>6.6066172584655165</v>
      </c>
      <c r="AL72" s="11">
        <f t="shared" si="87"/>
        <v>-3.2426064971978494</v>
      </c>
      <c r="AM72" s="11">
        <f t="shared" si="87"/>
        <v>-4.5608452324170541</v>
      </c>
      <c r="AN72" s="11">
        <f t="shared" si="87"/>
        <v>2.4236548648433343</v>
      </c>
      <c r="AO72" s="11">
        <f t="shared" si="87"/>
        <v>-5.5422366637500655</v>
      </c>
      <c r="AP72" s="11">
        <f t="shared" si="87"/>
        <v>-1.3841793976365158</v>
      </c>
      <c r="AR72" s="11">
        <f t="shared" ref="AR72:AU72" si="88">LN(AR21/AR20)*100</f>
        <v>12.206861145118095</v>
      </c>
      <c r="AS72" s="11">
        <f t="shared" si="88"/>
        <v>-7.1151102240038373</v>
      </c>
      <c r="AT72" s="11">
        <f t="shared" si="88"/>
        <v>6.0032395163470831</v>
      </c>
      <c r="AU72" s="11">
        <f t="shared" si="88"/>
        <v>2.0416740680566514</v>
      </c>
      <c r="AW72" s="11">
        <f t="shared" ref="AW72:BB72" si="89">LN(AW21/AW20)*100</f>
        <v>-1.8838286490820859</v>
      </c>
      <c r="AX72" s="11">
        <f t="shared" si="89"/>
        <v>-4.4396337472139651</v>
      </c>
      <c r="AY72" s="11">
        <f t="shared" si="89"/>
        <v>-0.58656689514061777</v>
      </c>
      <c r="AZ72" s="11">
        <f t="shared" si="89"/>
        <v>-2.327457912978371</v>
      </c>
      <c r="BA72" s="11">
        <f t="shared" si="89"/>
        <v>-3.9854493675182852</v>
      </c>
      <c r="BB72" s="11">
        <f t="shared" si="89"/>
        <v>-2.8390074996589578</v>
      </c>
      <c r="BD72" s="15">
        <f>AC72*'Table A8'!AC21</f>
        <v>-9.4076459341522964E-2</v>
      </c>
      <c r="BE72" s="15">
        <f>AD72*'Table A8'!AD21</f>
        <v>-1.3323610160257822</v>
      </c>
      <c r="BF72" s="15">
        <f>AE72*'Table A8'!AE21</f>
        <v>-0.1921040035993756</v>
      </c>
      <c r="BG72" s="15">
        <f>AF72*'Table A8'!AF21</f>
        <v>-8.1026686713514149</v>
      </c>
      <c r="BH72" s="15">
        <f>AG72*'Table A8'!AG21</f>
        <v>-0.26004427505887279</v>
      </c>
      <c r="BI72" s="15">
        <f>AH72*'Table A8'!AH21</f>
        <v>0.54074413790069453</v>
      </c>
      <c r="BJ72" s="15">
        <f>AI72*'Table A8'!AI21</f>
        <v>1.2666345307546725</v>
      </c>
      <c r="BK72" s="15">
        <f>AJ72*'Table A8'!AJ21</f>
        <v>-0.54144670713825072</v>
      </c>
      <c r="BL72" s="15">
        <f>AK72*'Table A8'!AK21</f>
        <v>1.8637267286131223</v>
      </c>
      <c r="BM72" s="15">
        <f>AL72*'Table A8'!AL21</f>
        <v>-0.78438651167215978</v>
      </c>
      <c r="BN72" s="15">
        <f>AM72*'Table A8'!AM21</f>
        <v>-1.3376959066679219</v>
      </c>
      <c r="BO72" s="15">
        <f>AN72*'Table A8'!AN21</f>
        <v>0.56858943129224626</v>
      </c>
      <c r="BP72" s="15">
        <f>AO72*'Table A8'!AO21</f>
        <v>-1.633851368473519</v>
      </c>
      <c r="BQ72" s="15">
        <f>AP72*'Table A8'!AP21</f>
        <v>-0.4057029814472628</v>
      </c>
      <c r="BS72" s="15">
        <f>AR72*'Table A8'!AR21</f>
        <v>3.7999958744752633</v>
      </c>
      <c r="BT72" s="15">
        <f>AS72*'Table A8'!AS21</f>
        <v>-3.2395096849889473</v>
      </c>
      <c r="BU72" s="15">
        <f>AT72*'Table A8'!AT21</f>
        <v>2.4985482867036559</v>
      </c>
      <c r="BV72" s="15">
        <f>AU72*'Table A8'!AU21</f>
        <v>0.84851974268434427</v>
      </c>
      <c r="BX72" s="15">
        <f>AW72*'Table A8'!AW21</f>
        <v>-0.44514870977809684</v>
      </c>
      <c r="BY72" s="15">
        <f>AX72*'Table A8'!AX21</f>
        <v>-0.72277237404643324</v>
      </c>
      <c r="BZ72" s="15">
        <f>AY72*'Table A8'!AY21</f>
        <v>-0.35252670397951125</v>
      </c>
      <c r="CA72" s="15">
        <f>AZ72*'Table A8'!AZ21</f>
        <v>-1.5954723993466733</v>
      </c>
      <c r="CB72" s="15">
        <f>BA72*'Table A8'!BA21</f>
        <v>-1.0959985760675286</v>
      </c>
      <c r="CC72" s="15">
        <f>BB72*'Table A8'!BB21</f>
        <v>-0.91955452913953639</v>
      </c>
    </row>
    <row r="73" spans="1:81" x14ac:dyDescent="0.3">
      <c r="A73" s="13">
        <v>1986</v>
      </c>
      <c r="B73" s="11">
        <f t="shared" ref="B73:O73" si="90">LN(B22/B21)*100</f>
        <v>1.0617895325458404</v>
      </c>
      <c r="C73" s="11">
        <f t="shared" si="90"/>
        <v>-4.6130950432905937</v>
      </c>
      <c r="D73" s="11">
        <f t="shared" si="90"/>
        <v>-0.77605863448330703</v>
      </c>
      <c r="E73" s="11">
        <f t="shared" si="90"/>
        <v>8.9902065684667818</v>
      </c>
      <c r="F73" s="11">
        <f t="shared" si="90"/>
        <v>3.8723679378002291</v>
      </c>
      <c r="G73" s="11">
        <f t="shared" si="90"/>
        <v>3.7838852088176411</v>
      </c>
      <c r="H73" s="11">
        <f t="shared" si="90"/>
        <v>7.2611244452275852</v>
      </c>
      <c r="I73" s="11">
        <f t="shared" si="90"/>
        <v>0.92307310600061676</v>
      </c>
      <c r="J73" s="11">
        <f t="shared" si="90"/>
        <v>0.10292660969792596</v>
      </c>
      <c r="K73" s="11">
        <f t="shared" si="90"/>
        <v>-0.3786253228559498</v>
      </c>
      <c r="L73" s="11">
        <f t="shared" si="90"/>
        <v>0.10499923283325975</v>
      </c>
      <c r="M73" s="11">
        <f t="shared" si="90"/>
        <v>6.7812272326221636</v>
      </c>
      <c r="N73" s="11">
        <f t="shared" si="90"/>
        <v>-0.53461957217906397</v>
      </c>
      <c r="O73" s="11">
        <f t="shared" si="90"/>
        <v>2.0206932130505719</v>
      </c>
      <c r="Q73" s="11">
        <f t="shared" ref="Q73:T73" si="91">LN(Q22/Q21)*100</f>
        <v>13.085108440790725</v>
      </c>
      <c r="R73" s="11">
        <f t="shared" si="91"/>
        <v>-4.1040184977085534</v>
      </c>
      <c r="S73" s="11">
        <f t="shared" si="91"/>
        <v>9.0884523390861887</v>
      </c>
      <c r="T73" s="11">
        <f t="shared" si="91"/>
        <v>4.6575629780857213</v>
      </c>
      <c r="V73" s="11" t="e">
        <f t="shared" ref="V73:AA73" si="92">LN(V22/V21)*100</f>
        <v>#N/A</v>
      </c>
      <c r="W73" s="11" t="e">
        <f t="shared" si="92"/>
        <v>#N/A</v>
      </c>
      <c r="X73" s="11" t="e">
        <f t="shared" si="92"/>
        <v>#N/A</v>
      </c>
      <c r="Y73" s="11" t="e">
        <f t="shared" si="92"/>
        <v>#N/A</v>
      </c>
      <c r="Z73" s="11" t="e">
        <f t="shared" si="92"/>
        <v>#N/A</v>
      </c>
      <c r="AA73" s="11">
        <f t="shared" si="92"/>
        <v>1.0289379606296036</v>
      </c>
      <c r="AC73" s="11">
        <f t="shared" ref="AC73:AP73" si="93">LN(AC22/AC21)*100</f>
        <v>0.41668919560056589</v>
      </c>
      <c r="AD73" s="11">
        <f t="shared" si="93"/>
        <v>-3.7929081350346361</v>
      </c>
      <c r="AE73" s="11">
        <f t="shared" si="93"/>
        <v>-3.0116832357281091</v>
      </c>
      <c r="AF73" s="11">
        <f t="shared" si="93"/>
        <v>-5.1336792691289865</v>
      </c>
      <c r="AG73" s="11">
        <f t="shared" si="93"/>
        <v>2.7263557383693429</v>
      </c>
      <c r="AH73" s="11">
        <f t="shared" si="93"/>
        <v>5.0759821702650623</v>
      </c>
      <c r="AI73" s="11">
        <f t="shared" si="93"/>
        <v>3.8802136703510826</v>
      </c>
      <c r="AJ73" s="11">
        <f t="shared" si="93"/>
        <v>1.5014275697957056</v>
      </c>
      <c r="AK73" s="11">
        <f t="shared" si="93"/>
        <v>9.2095760330996814</v>
      </c>
      <c r="AL73" s="11">
        <f t="shared" si="93"/>
        <v>-0.6858735167747374</v>
      </c>
      <c r="AM73" s="11">
        <f t="shared" si="93"/>
        <v>1.8749343970421135</v>
      </c>
      <c r="AN73" s="11">
        <f t="shared" si="93"/>
        <v>5.8962876198411669</v>
      </c>
      <c r="AO73" s="11">
        <f t="shared" si="93"/>
        <v>-2.2980933016495491</v>
      </c>
      <c r="AP73" s="11">
        <f t="shared" si="93"/>
        <v>1.3446572079570553</v>
      </c>
      <c r="AR73" s="11">
        <f t="shared" ref="AR73:AU73" si="94">LN(AR22/AR21)*100</f>
        <v>14.021655024115759</v>
      </c>
      <c r="AS73" s="11">
        <f t="shared" si="94"/>
        <v>0.34716632976479866</v>
      </c>
      <c r="AT73" s="11">
        <f t="shared" si="94"/>
        <v>5.3963966616026031</v>
      </c>
      <c r="AU73" s="11">
        <f t="shared" si="94"/>
        <v>4.4205764682385684</v>
      </c>
      <c r="AW73" s="11">
        <f t="shared" ref="AW73:BB73" si="95">LN(AW22/AW21)*100</f>
        <v>6.1744799472557039</v>
      </c>
      <c r="AX73" s="11">
        <f t="shared" si="95"/>
        <v>3.0548739013321446</v>
      </c>
      <c r="AY73" s="11">
        <f t="shared" si="95"/>
        <v>2.8368917168904995</v>
      </c>
      <c r="AZ73" s="11">
        <f t="shared" si="95"/>
        <v>5.8302876972009265</v>
      </c>
      <c r="BA73" s="11">
        <f t="shared" si="95"/>
        <v>3.3663967649253523</v>
      </c>
      <c r="BB73" s="11">
        <f t="shared" si="95"/>
        <v>3.1883744885992824</v>
      </c>
      <c r="BD73" s="15">
        <f>AC73*'Table A8'!AC22</f>
        <v>0.15379998209616885</v>
      </c>
      <c r="BE73" s="15">
        <f>AD73*'Table A8'!AD22</f>
        <v>-0.85302503956928966</v>
      </c>
      <c r="BF73" s="15">
        <f>AE73*'Table A8'!AE22</f>
        <v>-0.70503504548395024</v>
      </c>
      <c r="BG73" s="15">
        <f>AF73*'Table A8'!AF22</f>
        <v>-3.3815545345752636</v>
      </c>
      <c r="BH73" s="15">
        <f>AG73*'Table A8'!AG22</f>
        <v>0.8743422852950482</v>
      </c>
      <c r="BI73" s="15">
        <f>AH73*'Table A8'!AH22</f>
        <v>3.1070086864192445</v>
      </c>
      <c r="BJ73" s="15">
        <f>AI73*'Table A8'!AI22</f>
        <v>1.3538065495854927</v>
      </c>
      <c r="BK73" s="15">
        <f>AJ73*'Table A8'!AJ22</f>
        <v>0.23947769738241501</v>
      </c>
      <c r="BL73" s="15">
        <f>AK73*'Table A8'!AK22</f>
        <v>2.6588046007558774</v>
      </c>
      <c r="BM73" s="15">
        <f>AL73*'Table A8'!AL22</f>
        <v>-0.16995945745677996</v>
      </c>
      <c r="BN73" s="15">
        <f>AM73*'Table A8'!AM22</f>
        <v>0.5596679175170709</v>
      </c>
      <c r="BO73" s="15">
        <f>AN73*'Table A8'!AN22</f>
        <v>1.4369252929552925</v>
      </c>
      <c r="BP73" s="15">
        <f>AO73*'Table A8'!AO22</f>
        <v>-0.6712730534118333</v>
      </c>
      <c r="BQ73" s="15">
        <f>AP73*'Table A8'!AP22</f>
        <v>0.40124571085438532</v>
      </c>
      <c r="BS73" s="15">
        <f>AR73*'Table A8'!AR22</f>
        <v>4.4701036216881036</v>
      </c>
      <c r="BT73" s="15">
        <f>AS73*'Table A8'!AS22</f>
        <v>0.1552180660378415</v>
      </c>
      <c r="BU73" s="15">
        <f>AT73*'Table A8'!AT22</f>
        <v>2.310737050498235</v>
      </c>
      <c r="BV73" s="15">
        <f>AU73*'Table A8'!AU22</f>
        <v>1.8619468084220852</v>
      </c>
      <c r="BX73" s="15">
        <f>AW73*'Table A8'!AW22</f>
        <v>1.4040767400059473</v>
      </c>
      <c r="BY73" s="15">
        <f>AX73*'Table A8'!AX22</f>
        <v>0.47686581599794781</v>
      </c>
      <c r="BZ73" s="15">
        <f>AY73*'Table A8'!AY22</f>
        <v>1.6783051397124196</v>
      </c>
      <c r="CA73" s="15">
        <f>AZ73*'Table A8'!AZ22</f>
        <v>3.9313629942225847</v>
      </c>
      <c r="CB73" s="15">
        <f>BA73*'Table A8'!BA22</f>
        <v>0.89243178238171095</v>
      </c>
      <c r="CC73" s="15">
        <f>BB73*'Table A8'!BB22</f>
        <v>0.99828005238043549</v>
      </c>
    </row>
    <row r="74" spans="1:81" x14ac:dyDescent="0.3">
      <c r="A74" s="13">
        <v>1987</v>
      </c>
      <c r="B74" s="11">
        <f t="shared" ref="B74:O74" si="96">LN(B23/B22)*100</f>
        <v>2.8883540854566396</v>
      </c>
      <c r="C74" s="11">
        <f t="shared" si="96"/>
        <v>3.225829351209792</v>
      </c>
      <c r="D74" s="11">
        <f t="shared" si="96"/>
        <v>4.3929768499745023</v>
      </c>
      <c r="E74" s="11">
        <f t="shared" si="96"/>
        <v>-18.503504042453585</v>
      </c>
      <c r="F74" s="11">
        <f t="shared" si="96"/>
        <v>7.353409728960342</v>
      </c>
      <c r="G74" s="11">
        <f t="shared" si="96"/>
        <v>7.3792472822685253</v>
      </c>
      <c r="H74" s="11">
        <f t="shared" si="96"/>
        <v>6.1473272886078592</v>
      </c>
      <c r="I74" s="11">
        <f t="shared" si="96"/>
        <v>3.4100432226289277</v>
      </c>
      <c r="J74" s="11">
        <f t="shared" si="96"/>
        <v>4.9381018116195996</v>
      </c>
      <c r="K74" s="11">
        <f t="shared" si="96"/>
        <v>3.8477058417360488</v>
      </c>
      <c r="L74" s="11">
        <f t="shared" si="96"/>
        <v>-2.3132240836900726</v>
      </c>
      <c r="M74" s="11">
        <f t="shared" si="96"/>
        <v>4.7757347055444788</v>
      </c>
      <c r="N74" s="11">
        <f t="shared" si="96"/>
        <v>1.714240716335617</v>
      </c>
      <c r="O74" s="11">
        <f t="shared" si="96"/>
        <v>3.291809302886592</v>
      </c>
      <c r="Q74" s="11">
        <f t="shared" ref="Q74:T74" si="97">LN(Q23/Q22)*100</f>
        <v>16.173435716039908</v>
      </c>
      <c r="R74" s="11">
        <f t="shared" si="97"/>
        <v>7.2173424149762395</v>
      </c>
      <c r="S74" s="11">
        <f t="shared" si="97"/>
        <v>-0.7159657274393203</v>
      </c>
      <c r="T74" s="11">
        <f t="shared" si="97"/>
        <v>4.9100779998740069</v>
      </c>
      <c r="V74" s="11" t="e">
        <f t="shared" ref="V74:AA74" si="98">LN(V23/V22)*100</f>
        <v>#N/A</v>
      </c>
      <c r="W74" s="11" t="e">
        <f t="shared" si="98"/>
        <v>#N/A</v>
      </c>
      <c r="X74" s="11" t="e">
        <f t="shared" si="98"/>
        <v>#N/A</v>
      </c>
      <c r="Y74" s="11" t="e">
        <f t="shared" si="98"/>
        <v>#N/A</v>
      </c>
      <c r="Z74" s="11" t="e">
        <f t="shared" si="98"/>
        <v>#N/A</v>
      </c>
      <c r="AA74" s="11">
        <f t="shared" si="98"/>
        <v>1.4876664882289397</v>
      </c>
      <c r="AC74" s="11">
        <f t="shared" ref="AC74:AP74" si="99">LN(AC23/AC22)*100</f>
        <v>-0.38503795105166588</v>
      </c>
      <c r="AD74" s="11">
        <f t="shared" si="99"/>
        <v>-2.7163406147653384</v>
      </c>
      <c r="AE74" s="11">
        <f t="shared" si="99"/>
        <v>-2.1378688055040636</v>
      </c>
      <c r="AF74" s="11">
        <f t="shared" si="99"/>
        <v>-10.759303233024065</v>
      </c>
      <c r="AG74" s="11">
        <f t="shared" si="99"/>
        <v>-0.23933944291635842</v>
      </c>
      <c r="AH74" s="11">
        <f t="shared" si="99"/>
        <v>2.2913399372816365</v>
      </c>
      <c r="AI74" s="11">
        <f t="shared" si="99"/>
        <v>-2.0162836599304743</v>
      </c>
      <c r="AJ74" s="11">
        <f t="shared" si="99"/>
        <v>-3.3845200941421822</v>
      </c>
      <c r="AK74" s="11">
        <f t="shared" si="99"/>
        <v>6.5066224217054911</v>
      </c>
      <c r="AL74" s="11">
        <f t="shared" si="99"/>
        <v>-2.0361792224309698</v>
      </c>
      <c r="AM74" s="11">
        <f t="shared" si="99"/>
        <v>-3.8155298939784843</v>
      </c>
      <c r="AN74" s="11">
        <f t="shared" si="99"/>
        <v>2.6883700613338162</v>
      </c>
      <c r="AO74" s="11">
        <f t="shared" si="99"/>
        <v>-2.0119906132982073</v>
      </c>
      <c r="AP74" s="11">
        <f t="shared" si="99"/>
        <v>-1.0304358853296613</v>
      </c>
      <c r="AR74" s="11">
        <f t="shared" ref="AR74:AU74" si="100">LN(AR23/AR22)*100</f>
        <v>17.811340259269077</v>
      </c>
      <c r="AS74" s="11">
        <f t="shared" si="100"/>
        <v>-0.94662896632314764</v>
      </c>
      <c r="AT74" s="11">
        <f t="shared" si="100"/>
        <v>0.60746604489223832</v>
      </c>
      <c r="AU74" s="11">
        <f t="shared" si="100"/>
        <v>1.9630311446999844</v>
      </c>
      <c r="AW74" s="11">
        <f t="shared" ref="AW74:BB74" si="101">LN(AW23/AW22)*100</f>
        <v>12.048530837995964</v>
      </c>
      <c r="AX74" s="11">
        <f t="shared" si="101"/>
        <v>7.1036697549322101</v>
      </c>
      <c r="AY74" s="11">
        <f t="shared" si="101"/>
        <v>5.3340407699132415</v>
      </c>
      <c r="AZ74" s="11">
        <f t="shared" si="101"/>
        <v>11.657164456725726</v>
      </c>
      <c r="BA74" s="11">
        <f t="shared" si="101"/>
        <v>7.2498556513677359</v>
      </c>
      <c r="BB74" s="11">
        <f t="shared" si="101"/>
        <v>6.2931308339498173</v>
      </c>
      <c r="BD74" s="15">
        <f>AC74*'Table A8'!AC23</f>
        <v>-0.14573686447305551</v>
      </c>
      <c r="BE74" s="15">
        <f>AD74*'Table A8'!AD23</f>
        <v>-0.62502997545750427</v>
      </c>
      <c r="BF74" s="15">
        <f>AE74*'Table A8'!AE23</f>
        <v>-0.49619934975749308</v>
      </c>
      <c r="BG74" s="15">
        <f>AF74*'Table A8'!AF23</f>
        <v>-7.1022160641191858</v>
      </c>
      <c r="BH74" s="15">
        <f>AG74*'Table A8'!AG23</f>
        <v>-7.9221355605314625E-2</v>
      </c>
      <c r="BI74" s="15">
        <f>AH74*'Table A8'!AH23</f>
        <v>1.4275047809264596</v>
      </c>
      <c r="BJ74" s="15">
        <f>AI74*'Table A8'!AI23</f>
        <v>-0.71900675313120721</v>
      </c>
      <c r="BK74" s="15">
        <f>AJ74*'Table A8'!AJ23</f>
        <v>-0.56216878763701661</v>
      </c>
      <c r="BL74" s="15">
        <f>AK74*'Table A8'!AK23</f>
        <v>1.9363708326995539</v>
      </c>
      <c r="BM74" s="15">
        <f>AL74*'Table A8'!AL23</f>
        <v>-0.52105826302008518</v>
      </c>
      <c r="BN74" s="15">
        <f>AM74*'Table A8'!AM23</f>
        <v>-1.1667890415786204</v>
      </c>
      <c r="BO74" s="15">
        <f>AN74*'Table A8'!AN23</f>
        <v>0.68311483258492267</v>
      </c>
      <c r="BP74" s="15">
        <f>AO74*'Table A8'!AO23</f>
        <v>-0.59112284218701316</v>
      </c>
      <c r="BQ74" s="15">
        <f>AP74*'Table A8'!AP23</f>
        <v>-0.31500425014527744</v>
      </c>
      <c r="BS74" s="15">
        <f>AR74*'Table A8'!AR23</f>
        <v>5.9596744507514332</v>
      </c>
      <c r="BT74" s="15">
        <f>AS74*'Table A8'!AS23</f>
        <v>-0.42371112532624089</v>
      </c>
      <c r="BU74" s="15">
        <f>AT74*'Table A8'!AT23</f>
        <v>0.26315429064731766</v>
      </c>
      <c r="BV74" s="15">
        <f>AU74*'Table A8'!AU23</f>
        <v>0.83801799567242319</v>
      </c>
      <c r="BX74" s="15">
        <f>AW74*'Table A8'!AW23</f>
        <v>2.7012806138786947</v>
      </c>
      <c r="BY74" s="15">
        <f>AX74*'Table A8'!AX23</f>
        <v>1.0918340413330803</v>
      </c>
      <c r="BZ74" s="15">
        <f>AY74*'Table A8'!AY23</f>
        <v>3.1454838420178386</v>
      </c>
      <c r="CA74" s="15">
        <f>AZ74*'Table A8'!AZ23</f>
        <v>7.8161287682345986</v>
      </c>
      <c r="CB74" s="15">
        <f>BA74*'Table A8'!BA23</f>
        <v>1.8965622383978</v>
      </c>
      <c r="CC74" s="15">
        <f>BB74*'Table A8'!BB23</f>
        <v>1.9464653669406786</v>
      </c>
    </row>
    <row r="75" spans="1:81" x14ac:dyDescent="0.3">
      <c r="A75" s="13">
        <v>1988</v>
      </c>
      <c r="B75" s="11">
        <f t="shared" ref="B75:B90" si="102">LN(B24/B23)*100</f>
        <v>4.688523055124306</v>
      </c>
      <c r="C75" s="11">
        <f t="shared" ref="C75:O75" si="103">LN(C24/C23)*100</f>
        <v>-0.69387045323586216</v>
      </c>
      <c r="D75" s="11">
        <f t="shared" si="103"/>
        <v>6.3017678735740041</v>
      </c>
      <c r="E75" s="11">
        <f t="shared" si="103"/>
        <v>-2.0561297748318168</v>
      </c>
      <c r="F75" s="11">
        <f t="shared" si="103"/>
        <v>1.4493074487522848</v>
      </c>
      <c r="G75" s="11">
        <f t="shared" si="103"/>
        <v>1.448840021653313</v>
      </c>
      <c r="H75" s="11">
        <f t="shared" si="103"/>
        <v>5.6673047087021571</v>
      </c>
      <c r="I75" s="11">
        <f t="shared" si="103"/>
        <v>7.2584069884815694</v>
      </c>
      <c r="J75" s="11">
        <f t="shared" si="103"/>
        <v>8.5445093537725203</v>
      </c>
      <c r="K75" s="11">
        <f t="shared" si="103"/>
        <v>7.9448157560537096</v>
      </c>
      <c r="L75" s="11">
        <f t="shared" si="103"/>
        <v>5.9376411465713304</v>
      </c>
      <c r="M75" s="11">
        <f t="shared" si="103"/>
        <v>9.6052439792793614</v>
      </c>
      <c r="N75" s="11">
        <f t="shared" si="103"/>
        <v>5.8933831185752856</v>
      </c>
      <c r="O75" s="11">
        <f t="shared" si="103"/>
        <v>5.3005972266115036</v>
      </c>
      <c r="Q75" s="11">
        <f t="shared" ref="Q75:T75" si="104">LN(Q24/Q23)*100</f>
        <v>14.549517035781292</v>
      </c>
      <c r="R75" s="11">
        <f t="shared" si="104"/>
        <v>4.3431822591111668</v>
      </c>
      <c r="S75" s="11">
        <f t="shared" si="104"/>
        <v>-0.87203762765332737</v>
      </c>
      <c r="T75" s="11">
        <f t="shared" si="104"/>
        <v>3.2085492640660589</v>
      </c>
      <c r="V75" s="11" t="e">
        <f t="shared" ref="V75:AA75" si="105">LN(V24/V23)*100</f>
        <v>#N/A</v>
      </c>
      <c r="W75" s="11" t="e">
        <f t="shared" si="105"/>
        <v>#N/A</v>
      </c>
      <c r="X75" s="11" t="e">
        <f t="shared" si="105"/>
        <v>#N/A</v>
      </c>
      <c r="Y75" s="11" t="e">
        <f t="shared" si="105"/>
        <v>#N/A</v>
      </c>
      <c r="Z75" s="11" t="e">
        <f t="shared" si="105"/>
        <v>#N/A</v>
      </c>
      <c r="AA75" s="11">
        <f t="shared" si="105"/>
        <v>5.0316288024540237</v>
      </c>
      <c r="AC75" s="11">
        <f t="shared" ref="AC75:AP75" si="106">LN(AC24/AC23)*100</f>
        <v>3.1247622521373892</v>
      </c>
      <c r="AD75" s="11">
        <f t="shared" si="106"/>
        <v>-2.1829682841392994</v>
      </c>
      <c r="AE75" s="11">
        <f t="shared" si="106"/>
        <v>2.3397044324178684</v>
      </c>
      <c r="AF75" s="11">
        <f t="shared" si="106"/>
        <v>-6.5342428605580931</v>
      </c>
      <c r="AG75" s="11">
        <f t="shared" si="106"/>
        <v>-3.0711238302127923</v>
      </c>
      <c r="AH75" s="11">
        <f t="shared" si="106"/>
        <v>-0.99886712944712042</v>
      </c>
      <c r="AI75" s="11">
        <f t="shared" si="106"/>
        <v>-1.2000014295860038</v>
      </c>
      <c r="AJ75" s="11">
        <f t="shared" si="106"/>
        <v>-3.6393628017173345</v>
      </c>
      <c r="AK75" s="11">
        <f t="shared" si="106"/>
        <v>3.815139839948742</v>
      </c>
      <c r="AL75" s="11">
        <f t="shared" si="106"/>
        <v>-3.9920763637208703</v>
      </c>
      <c r="AM75" s="11">
        <f t="shared" si="106"/>
        <v>-3.782825888656618</v>
      </c>
      <c r="AN75" s="11">
        <f t="shared" si="106"/>
        <v>1.8904299705589909</v>
      </c>
      <c r="AO75" s="11">
        <f t="shared" si="106"/>
        <v>-2.4736581635269079</v>
      </c>
      <c r="AP75" s="11">
        <f t="shared" si="106"/>
        <v>-0.90265874609844543</v>
      </c>
      <c r="AR75" s="11">
        <f t="shared" ref="AR75:AU75" si="107">LN(AR24/AR23)*100</f>
        <v>15.690783846581652</v>
      </c>
      <c r="AS75" s="11">
        <f t="shared" si="107"/>
        <v>1.232435572293485</v>
      </c>
      <c r="AT75" s="11">
        <f t="shared" si="107"/>
        <v>0.42349166265204924</v>
      </c>
      <c r="AU75" s="11">
        <f t="shared" si="107"/>
        <v>2.1558948438150938</v>
      </c>
      <c r="AW75" s="11">
        <f t="shared" ref="AW75:BB75" si="108">LN(AW24/AW23)*100</f>
        <v>15.303944572918663</v>
      </c>
      <c r="AX75" s="11">
        <f t="shared" si="108"/>
        <v>7.4117590350267202</v>
      </c>
      <c r="AY75" s="11">
        <f t="shared" si="108"/>
        <v>2.4214007566419404</v>
      </c>
      <c r="AZ75" s="11">
        <f t="shared" si="108"/>
        <v>14.032938096656164</v>
      </c>
      <c r="BA75" s="11">
        <f t="shared" si="108"/>
        <v>7.1156189100510883</v>
      </c>
      <c r="BB75" s="11">
        <f t="shared" si="108"/>
        <v>6.0433992792180717</v>
      </c>
      <c r="BD75" s="15">
        <f>AC75*'Table A8'!AC24</f>
        <v>1.2595916638365816</v>
      </c>
      <c r="BE75" s="15">
        <f>AD75*'Table A8'!AD24</f>
        <v>-0.53635530741302595</v>
      </c>
      <c r="BF75" s="15">
        <f>AE75*'Table A8'!AE24</f>
        <v>0.56410273865594807</v>
      </c>
      <c r="BG75" s="15">
        <f>AF75*'Table A8'!AF24</f>
        <v>-4.3962385965834851</v>
      </c>
      <c r="BH75" s="15">
        <f>AG75*'Table A8'!AG24</f>
        <v>-1.064758631934775</v>
      </c>
      <c r="BI75" s="15">
        <f>AH75*'Table A8'!AH24</f>
        <v>-0.63877552928143344</v>
      </c>
      <c r="BJ75" s="15">
        <f>AI75*'Table A8'!AI24</f>
        <v>-0.44484052994753165</v>
      </c>
      <c r="BK75" s="15">
        <f>AJ75*'Table A8'!AJ24</f>
        <v>-0.6430754070634529</v>
      </c>
      <c r="BL75" s="15">
        <f>AK75*'Table A8'!AK24</f>
        <v>1.1987169377118949</v>
      </c>
      <c r="BM75" s="15">
        <f>AL75*'Table A8'!AL24</f>
        <v>-1.0822519022047279</v>
      </c>
      <c r="BN75" s="15">
        <f>AM75*'Table A8'!AM24</f>
        <v>-1.2074780236591927</v>
      </c>
      <c r="BO75" s="15">
        <f>AN75*'Table A8'!AN24</f>
        <v>0.5138188659979338</v>
      </c>
      <c r="BP75" s="15">
        <f>AO75*'Table A8'!AO24</f>
        <v>-0.75619730059017565</v>
      </c>
      <c r="BQ75" s="15">
        <f>AP75*'Table A8'!AP24</f>
        <v>-0.29047558449447974</v>
      </c>
      <c r="BS75" s="15">
        <f>AR75*'Table A8'!AR24</f>
        <v>5.6737874389239265</v>
      </c>
      <c r="BT75" s="15">
        <f>AS75*'Table A8'!AS24</f>
        <v>0.5675365810411499</v>
      </c>
      <c r="BU75" s="15">
        <f>AT75*'Table A8'!AT24</f>
        <v>0.18726801322473619</v>
      </c>
      <c r="BV75" s="15">
        <f>AU75*'Table A8'!AU24</f>
        <v>0.94902491024740432</v>
      </c>
      <c r="BX75" s="15">
        <f>AW75*'Table A8'!AW24</f>
        <v>3.5244984351431672</v>
      </c>
      <c r="BY75" s="15">
        <f>AX75*'Table A8'!AX24</f>
        <v>1.1725402793412272</v>
      </c>
      <c r="BZ75" s="15">
        <f>AY75*'Table A8'!AY24</f>
        <v>1.4550197146661419</v>
      </c>
      <c r="CA75" s="15">
        <f>AZ75*'Table A8'!AZ24</f>
        <v>9.5185419109618756</v>
      </c>
      <c r="CB75" s="15">
        <f>BA75*'Table A8'!BA24</f>
        <v>1.9098321154577118</v>
      </c>
      <c r="CC75" s="15">
        <f>BB75*'Table A8'!BB24</f>
        <v>1.9151532315842066</v>
      </c>
    </row>
    <row r="76" spans="1:81" x14ac:dyDescent="0.3">
      <c r="A76" s="13">
        <v>1989</v>
      </c>
      <c r="B76" s="11">
        <f t="shared" si="102"/>
        <v>1.1511777801890379</v>
      </c>
      <c r="C76" s="11">
        <f t="shared" ref="C76:O76" si="109">LN(C25/C24)*100</f>
        <v>2.3489139111090509</v>
      </c>
      <c r="D76" s="11">
        <f t="shared" si="109"/>
        <v>-3.3765598409440691E-2</v>
      </c>
      <c r="E76" s="11">
        <f t="shared" si="109"/>
        <v>4.636271962936946</v>
      </c>
      <c r="F76" s="11">
        <f t="shared" si="109"/>
        <v>2.5772508701058237</v>
      </c>
      <c r="G76" s="11">
        <f t="shared" si="109"/>
        <v>2.5532421613138978</v>
      </c>
      <c r="H76" s="11">
        <f t="shared" si="109"/>
        <v>-2.8721381915993396</v>
      </c>
      <c r="I76" s="11">
        <f t="shared" si="109"/>
        <v>0.63119813410106407</v>
      </c>
      <c r="J76" s="11">
        <f t="shared" si="109"/>
        <v>5.4059052137843944</v>
      </c>
      <c r="K76" s="11">
        <f t="shared" si="109"/>
        <v>4.2523165705971824</v>
      </c>
      <c r="L76" s="11">
        <f t="shared" si="109"/>
        <v>1.715864284030189</v>
      </c>
      <c r="M76" s="11">
        <f t="shared" si="109"/>
        <v>12.57830842252408</v>
      </c>
      <c r="N76" s="11">
        <f t="shared" si="109"/>
        <v>0.67890006894745603</v>
      </c>
      <c r="O76" s="11">
        <f t="shared" si="109"/>
        <v>2.9524800749935576</v>
      </c>
      <c r="Q76" s="11">
        <f t="shared" ref="Q76:T76" si="110">LN(Q25/Q24)*100</f>
        <v>3.6058244218451554</v>
      </c>
      <c r="R76" s="11">
        <f t="shared" si="110"/>
        <v>-4.19073765349808</v>
      </c>
      <c r="S76" s="11">
        <f t="shared" si="110"/>
        <v>1.5637437535212833</v>
      </c>
      <c r="T76" s="11">
        <f t="shared" si="110"/>
        <v>6.3564797914983109E-2</v>
      </c>
      <c r="V76" s="11" t="e">
        <f t="shared" ref="V76:AA76" si="111">LN(V25/V24)*100</f>
        <v>#N/A</v>
      </c>
      <c r="W76" s="11" t="e">
        <f t="shared" si="111"/>
        <v>#N/A</v>
      </c>
      <c r="X76" s="11" t="e">
        <f t="shared" si="111"/>
        <v>#N/A</v>
      </c>
      <c r="Y76" s="11" t="e">
        <f t="shared" si="111"/>
        <v>#N/A</v>
      </c>
      <c r="Z76" s="11" t="e">
        <f t="shared" si="111"/>
        <v>#N/A</v>
      </c>
      <c r="AA76" s="11">
        <f t="shared" si="111"/>
        <v>-4.9297324239850688</v>
      </c>
      <c r="AC76" s="11">
        <f t="shared" ref="AC76:AP76" si="112">LN(AC25/AC24)*100</f>
        <v>1.7568544752452071</v>
      </c>
      <c r="AD76" s="11">
        <f t="shared" si="112"/>
        <v>3.1591159970835543</v>
      </c>
      <c r="AE76" s="11">
        <f t="shared" si="112"/>
        <v>2.664836284692115</v>
      </c>
      <c r="AF76" s="11">
        <f t="shared" si="112"/>
        <v>-4.0116535274548584</v>
      </c>
      <c r="AG76" s="11">
        <f t="shared" si="112"/>
        <v>-1.0782913753987129</v>
      </c>
      <c r="AH76" s="11">
        <f t="shared" si="112"/>
        <v>6.3307926590967664E-2</v>
      </c>
      <c r="AI76" s="11">
        <f t="shared" si="112"/>
        <v>-2.5553187380017448</v>
      </c>
      <c r="AJ76" s="11">
        <f t="shared" si="112"/>
        <v>-3.8490966007379042</v>
      </c>
      <c r="AK76" s="11">
        <f t="shared" si="112"/>
        <v>5.2740056995062785</v>
      </c>
      <c r="AL76" s="11">
        <f t="shared" si="112"/>
        <v>-1.5784233019272045</v>
      </c>
      <c r="AM76" s="11">
        <f t="shared" si="112"/>
        <v>-1.0638104662775325</v>
      </c>
      <c r="AN76" s="11">
        <f t="shared" si="112"/>
        <v>4.8712077883192411</v>
      </c>
      <c r="AO76" s="11">
        <f t="shared" si="112"/>
        <v>0.35614655199453865</v>
      </c>
      <c r="AP76" s="11">
        <f t="shared" si="112"/>
        <v>0.54313128187488313</v>
      </c>
      <c r="AR76" s="11">
        <f t="shared" ref="AR76:AU76" si="113">LN(AR25/AR24)*100</f>
        <v>5.9918415065876305</v>
      </c>
      <c r="AS76" s="11">
        <f t="shared" si="113"/>
        <v>-3.6359681950020346</v>
      </c>
      <c r="AT76" s="11">
        <f t="shared" si="113"/>
        <v>4.2623464714492929</v>
      </c>
      <c r="AU76" s="11">
        <f t="shared" si="113"/>
        <v>1.5470628531749147</v>
      </c>
      <c r="AW76" s="11">
        <f t="shared" ref="AW76:BB76" si="114">LN(AW25/AW24)*100</f>
        <v>10.830695559749074</v>
      </c>
      <c r="AX76" s="11">
        <f t="shared" si="114"/>
        <v>3.5371692725623296</v>
      </c>
      <c r="AY76" s="11">
        <f t="shared" si="114"/>
        <v>-1.1912216649268939</v>
      </c>
      <c r="AZ76" s="11">
        <f t="shared" si="114"/>
        <v>8.9636099389312616</v>
      </c>
      <c r="BA76" s="11">
        <f t="shared" si="114"/>
        <v>4.2338662294614604</v>
      </c>
      <c r="BB76" s="11">
        <f t="shared" si="114"/>
        <v>2.3418596369870657</v>
      </c>
      <c r="BD76" s="15">
        <f>AC76*'Table A8'!AC25</f>
        <v>0.73770319415546259</v>
      </c>
      <c r="BE76" s="15">
        <f>AD76*'Table A8'!AD25</f>
        <v>0.8223178940408491</v>
      </c>
      <c r="BF76" s="15">
        <f>AE76*'Table A8'!AE25</f>
        <v>0.65155247160722229</v>
      </c>
      <c r="BG76" s="15">
        <f>AF76*'Table A8'!AF25</f>
        <v>-2.7347442096659766</v>
      </c>
      <c r="BH76" s="15">
        <f>AG76*'Table A8'!AG25</f>
        <v>-0.37945073500280707</v>
      </c>
      <c r="BI76" s="15">
        <f>AH76*'Table A8'!AH25</f>
        <v>4.0814620273196857E-2</v>
      </c>
      <c r="BJ76" s="15">
        <f>AI76*'Table A8'!AI25</f>
        <v>-0.95006750678904872</v>
      </c>
      <c r="BK76" s="15">
        <f>AJ76*'Table A8'!AJ25</f>
        <v>-0.69745630405370829</v>
      </c>
      <c r="BL76" s="15">
        <f>AK76*'Table A8'!AK25</f>
        <v>1.6934832301114664</v>
      </c>
      <c r="BM76" s="15">
        <f>AL76*'Table A8'!AL25</f>
        <v>-0.4378546239546065</v>
      </c>
      <c r="BN76" s="15">
        <f>AM76*'Table A8'!AM25</f>
        <v>-0.34658944991322005</v>
      </c>
      <c r="BO76" s="15">
        <f>AN76*'Table A8'!AN25</f>
        <v>1.3809874079885047</v>
      </c>
      <c r="BP76" s="15">
        <f>AO76*'Table A8'!AO25</f>
        <v>0.11033420180790807</v>
      </c>
      <c r="BQ76" s="15">
        <f>AP76*'Table A8'!AP25</f>
        <v>0.17934194927508643</v>
      </c>
      <c r="BS76" s="15">
        <f>AR76*'Table A8'!AR25</f>
        <v>2.208592779328201</v>
      </c>
      <c r="BT76" s="15">
        <f>AS76*'Table A8'!AS25</f>
        <v>-1.6721817728814357</v>
      </c>
      <c r="BU76" s="15">
        <f>AT76*'Table A8'!AT25</f>
        <v>1.898449118383515</v>
      </c>
      <c r="BV76" s="15">
        <f>AU76*'Table A8'!AU25</f>
        <v>0.68503943138585222</v>
      </c>
      <c r="BX76" s="15">
        <f>AW76*'Table A8'!AW25</f>
        <v>2.4477371965032906</v>
      </c>
      <c r="BY76" s="15">
        <f>AX76*'Table A8'!AX25</f>
        <v>0.54826123724716114</v>
      </c>
      <c r="BZ76" s="15">
        <f>AY76*'Table A8'!AY25</f>
        <v>-0.7109210896283702</v>
      </c>
      <c r="CA76" s="15">
        <f>AZ76*'Table A8'!AZ25</f>
        <v>6.0307167669129536</v>
      </c>
      <c r="CB76" s="15">
        <f>BA76*'Table A8'!BA25</f>
        <v>1.1160471380860408</v>
      </c>
      <c r="CC76" s="15">
        <f>BB76*'Table A8'!BB25</f>
        <v>0.72972346288516965</v>
      </c>
    </row>
    <row r="77" spans="1:81" x14ac:dyDescent="0.3">
      <c r="A77" s="13">
        <v>1990</v>
      </c>
      <c r="B77" s="11">
        <f t="shared" si="102"/>
        <v>2.7604018109620059</v>
      </c>
      <c r="C77" s="11">
        <f t="shared" ref="C77:O77" si="115">LN(C26/C25)*100</f>
        <v>6.7402047906729186</v>
      </c>
      <c r="D77" s="11">
        <f t="shared" si="115"/>
        <v>2.6199029075381448</v>
      </c>
      <c r="E77" s="11">
        <f t="shared" si="115"/>
        <v>-3.6777593489215215</v>
      </c>
      <c r="F77" s="11">
        <f t="shared" si="115"/>
        <v>5.7362683116849658</v>
      </c>
      <c r="G77" s="11">
        <f t="shared" si="115"/>
        <v>5.6564602796146755</v>
      </c>
      <c r="H77" s="11">
        <f t="shared" si="115"/>
        <v>2.6997588170297351</v>
      </c>
      <c r="I77" s="11">
        <f t="shared" si="115"/>
        <v>1.8292139150557152</v>
      </c>
      <c r="J77" s="11">
        <f t="shared" si="115"/>
        <v>9.5911646932645791</v>
      </c>
      <c r="K77" s="11">
        <f t="shared" si="115"/>
        <v>9.4350386280009069</v>
      </c>
      <c r="L77" s="11">
        <f t="shared" si="115"/>
        <v>2.2485919743703167</v>
      </c>
      <c r="M77" s="11">
        <f t="shared" si="115"/>
        <v>1.4279839314405576</v>
      </c>
      <c r="N77" s="11">
        <f t="shared" si="115"/>
        <v>1.4245355319909159</v>
      </c>
      <c r="O77" s="11">
        <f t="shared" si="115"/>
        <v>3.6606573293390219</v>
      </c>
      <c r="Q77" s="11">
        <f t="shared" ref="Q77:T77" si="116">LN(Q26/Q25)*100</f>
        <v>-11.178089634012139</v>
      </c>
      <c r="R77" s="11">
        <f t="shared" si="116"/>
        <v>0.50222902052892926</v>
      </c>
      <c r="S77" s="11">
        <f t="shared" si="116"/>
        <v>0.36294490371611171</v>
      </c>
      <c r="T77" s="11">
        <f t="shared" si="116"/>
        <v>-1.7265517437636542</v>
      </c>
      <c r="V77" s="11" t="e">
        <f t="shared" ref="V77:AA77" si="117">LN(V26/V25)*100</f>
        <v>#N/A</v>
      </c>
      <c r="W77" s="11" t="e">
        <f t="shared" si="117"/>
        <v>#N/A</v>
      </c>
      <c r="X77" s="11" t="e">
        <f t="shared" si="117"/>
        <v>#N/A</v>
      </c>
      <c r="Y77" s="11" t="e">
        <f t="shared" si="117"/>
        <v>#N/A</v>
      </c>
      <c r="Z77" s="11" t="e">
        <f t="shared" si="117"/>
        <v>#N/A</v>
      </c>
      <c r="AA77" s="11">
        <f t="shared" si="117"/>
        <v>-0.88126133972688714</v>
      </c>
      <c r="AC77" s="11">
        <f t="shared" ref="AC77:AP77" si="118">LN(AC26/AC25)*100</f>
        <v>1.7176733063619527</v>
      </c>
      <c r="AD77" s="11">
        <f t="shared" si="118"/>
        <v>3.5554865077502642</v>
      </c>
      <c r="AE77" s="11">
        <f t="shared" si="118"/>
        <v>5.6023416627412077</v>
      </c>
      <c r="AF77" s="11">
        <f t="shared" si="118"/>
        <v>-1.5621168491601307</v>
      </c>
      <c r="AG77" s="11">
        <f t="shared" si="118"/>
        <v>7.3919919863011181</v>
      </c>
      <c r="AH77" s="11">
        <f t="shared" si="118"/>
        <v>9.5211349656782289</v>
      </c>
      <c r="AI77" s="11">
        <f t="shared" si="118"/>
        <v>6.6216853260955597</v>
      </c>
      <c r="AJ77" s="11">
        <f t="shared" si="118"/>
        <v>3.3856615767732801</v>
      </c>
      <c r="AK77" s="11">
        <f t="shared" si="118"/>
        <v>14.731915825240588</v>
      </c>
      <c r="AL77" s="11">
        <f t="shared" si="118"/>
        <v>8.5929933982898881</v>
      </c>
      <c r="AM77" s="11">
        <f t="shared" si="118"/>
        <v>2.9326394945595129</v>
      </c>
      <c r="AN77" s="11">
        <f t="shared" si="118"/>
        <v>7.6734005650911543</v>
      </c>
      <c r="AO77" s="11">
        <f t="shared" si="118"/>
        <v>3.5221144082831271</v>
      </c>
      <c r="AP77" s="11">
        <f t="shared" si="118"/>
        <v>5.6173421812112077</v>
      </c>
      <c r="AR77" s="11">
        <f t="shared" ref="AR77:AU77" si="119">LN(AR26/AR25)*100</f>
        <v>1.878770749099852</v>
      </c>
      <c r="AS77" s="11">
        <f t="shared" si="119"/>
        <v>5.0745967517247657</v>
      </c>
      <c r="AT77" s="11">
        <f t="shared" si="119"/>
        <v>3.1129813682729575</v>
      </c>
      <c r="AU77" s="11">
        <f t="shared" si="119"/>
        <v>3.2010203859509887</v>
      </c>
      <c r="AW77" s="11">
        <f t="shared" ref="AW77:BB77" si="120">LN(AW26/AW25)*100</f>
        <v>8.509959884697075</v>
      </c>
      <c r="AX77" s="11">
        <f t="shared" si="120"/>
        <v>6.4358635616514617</v>
      </c>
      <c r="AY77" s="11">
        <f t="shared" si="120"/>
        <v>3.102723458823708</v>
      </c>
      <c r="AZ77" s="11">
        <f t="shared" si="120"/>
        <v>7.6703409881445639</v>
      </c>
      <c r="BA77" s="11">
        <f t="shared" si="120"/>
        <v>3.9410773805765165</v>
      </c>
      <c r="BB77" s="11">
        <f t="shared" si="120"/>
        <v>4.8872917681868691</v>
      </c>
      <c r="BD77" s="15">
        <f>AC77*'Table A8'!AC26</f>
        <v>0.72073571934947533</v>
      </c>
      <c r="BE77" s="15">
        <f>AD77*'Table A8'!AD26</f>
        <v>0.96318129494954663</v>
      </c>
      <c r="BF77" s="15">
        <f>AE77*'Table A8'!AE26</f>
        <v>1.350164340720631</v>
      </c>
      <c r="BG77" s="15">
        <f>AF77*'Table A8'!AF26</f>
        <v>-1.0616146106892248</v>
      </c>
      <c r="BH77" s="15">
        <f>AG77*'Table A8'!AG26</f>
        <v>2.6115907687601845</v>
      </c>
      <c r="BI77" s="15">
        <f>AH77*'Table A8'!AH26</f>
        <v>6.1525574148212714</v>
      </c>
      <c r="BJ77" s="15">
        <f>AI77*'Table A8'!AI26</f>
        <v>2.429496346144461</v>
      </c>
      <c r="BK77" s="15">
        <f>AJ77*'Table A8'!AJ26</f>
        <v>0.60806481918848099</v>
      </c>
      <c r="BL77" s="15">
        <f>AK77*'Table A8'!AK26</f>
        <v>4.8026045590284312</v>
      </c>
      <c r="BM77" s="15">
        <f>AL77*'Table A8'!AL26</f>
        <v>2.42236483897792</v>
      </c>
      <c r="BN77" s="15">
        <f>AM77*'Table A8'!AM26</f>
        <v>0.94900214043945841</v>
      </c>
      <c r="BO77" s="15">
        <f>AN77*'Table A8'!AN26</f>
        <v>2.1953599016725796</v>
      </c>
      <c r="BP77" s="15">
        <f>AO77*'Table A8'!AO26</f>
        <v>1.0760059517304954</v>
      </c>
      <c r="BQ77" s="15">
        <f>AP77*'Table A8'!AP26</f>
        <v>1.8559698566721832</v>
      </c>
      <c r="BS77" s="15">
        <f>AR77*'Table A8'!AR26</f>
        <v>0.66283032028242783</v>
      </c>
      <c r="BT77" s="15">
        <f>AS77*'Table A8'!AS26</f>
        <v>2.2942251914547662</v>
      </c>
      <c r="BU77" s="15">
        <f>AT77*'Table A8'!AT26</f>
        <v>1.367221416945483</v>
      </c>
      <c r="BV77" s="15">
        <f>AU77*'Table A8'!AU26</f>
        <v>1.3911634597342997</v>
      </c>
      <c r="BX77" s="15">
        <f>AW77*'Table A8'!AW26</f>
        <v>1.8041114955557795</v>
      </c>
      <c r="BY77" s="15">
        <f>AX77*'Table A8'!AX26</f>
        <v>0.93062587101480099</v>
      </c>
      <c r="BZ77" s="15">
        <f>AY77*'Table A8'!AY26</f>
        <v>1.7924433421624562</v>
      </c>
      <c r="CA77" s="15">
        <f>AZ77*'Table A8'!AZ26</f>
        <v>5.0187041085429884</v>
      </c>
      <c r="CB77" s="15">
        <f>BA77*'Table A8'!BA26</f>
        <v>0.97738719038297606</v>
      </c>
      <c r="CC77" s="15">
        <f>BB77*'Table A8'!BB26</f>
        <v>1.4383299673773955</v>
      </c>
    </row>
    <row r="78" spans="1:81" x14ac:dyDescent="0.3">
      <c r="A78" s="13">
        <v>1991</v>
      </c>
      <c r="B78" s="11">
        <f t="shared" si="102"/>
        <v>0.56170004162274068</v>
      </c>
      <c r="C78" s="11">
        <f t="shared" ref="C78:O78" si="121">LN(C27/C26)*100</f>
        <v>5.8296275566731603</v>
      </c>
      <c r="D78" s="11">
        <f t="shared" si="121"/>
        <v>-2.9697095370102802</v>
      </c>
      <c r="E78" s="11">
        <f t="shared" si="121"/>
        <v>12.728389353781303</v>
      </c>
      <c r="F78" s="11">
        <f t="shared" si="121"/>
        <v>14.363447665801704</v>
      </c>
      <c r="G78" s="11">
        <f t="shared" si="121"/>
        <v>14.395595881141016</v>
      </c>
      <c r="H78" s="11">
        <f t="shared" si="121"/>
        <v>6.8739085799576687</v>
      </c>
      <c r="I78" s="11">
        <f t="shared" si="121"/>
        <v>4.9235075148043004</v>
      </c>
      <c r="J78" s="11">
        <f t="shared" si="121"/>
        <v>9.0789764581027761</v>
      </c>
      <c r="K78" s="11">
        <f t="shared" si="121"/>
        <v>7.199001405849967</v>
      </c>
      <c r="L78" s="11">
        <f t="shared" si="121"/>
        <v>-1.1089548988139202</v>
      </c>
      <c r="M78" s="11">
        <f t="shared" si="121"/>
        <v>9.2584585502837271</v>
      </c>
      <c r="N78" s="11">
        <f t="shared" si="121"/>
        <v>3.0595689136254349</v>
      </c>
      <c r="O78" s="11">
        <f t="shared" si="121"/>
        <v>5.9089433294845204</v>
      </c>
      <c r="Q78" s="11">
        <f t="shared" ref="Q78:T78" si="122">LN(Q27/Q26)*100</f>
        <v>6.539640498458879</v>
      </c>
      <c r="R78" s="11">
        <f t="shared" si="122"/>
        <v>-1.8610405855001653</v>
      </c>
      <c r="S78" s="11">
        <f t="shared" si="122"/>
        <v>1.6962012335229901</v>
      </c>
      <c r="T78" s="11">
        <f t="shared" si="122"/>
        <v>1.3397290859144153</v>
      </c>
      <c r="V78" s="11">
        <f t="shared" ref="V78:AA78" si="123">LN(V27/V26)*100</f>
        <v>1.7617815738301512</v>
      </c>
      <c r="W78" s="11">
        <f t="shared" si="123"/>
        <v>1.8000128111848674</v>
      </c>
      <c r="X78" s="11">
        <f t="shared" si="123"/>
        <v>2.6735860732315655</v>
      </c>
      <c r="Y78" s="11">
        <f t="shared" si="123"/>
        <v>2.0801377377167896</v>
      </c>
      <c r="Z78" s="11">
        <f t="shared" si="123"/>
        <v>2.1048888287973426</v>
      </c>
      <c r="AA78" s="11">
        <f t="shared" si="123"/>
        <v>1.8846469643475448</v>
      </c>
      <c r="AC78" s="11">
        <f t="shared" ref="AC78:AP78" si="124">LN(AC27/AC26)*100</f>
        <v>1.3224921605431297</v>
      </c>
      <c r="AD78" s="11">
        <f t="shared" si="124"/>
        <v>11.641469920060098</v>
      </c>
      <c r="AE78" s="11">
        <f t="shared" si="124"/>
        <v>7.0622152733905628</v>
      </c>
      <c r="AF78" s="11">
        <f t="shared" si="124"/>
        <v>4.0960681867872548</v>
      </c>
      <c r="AG78" s="11">
        <f t="shared" si="124"/>
        <v>14.357074133295471</v>
      </c>
      <c r="AH78" s="11">
        <f t="shared" si="124"/>
        <v>17.32071762149026</v>
      </c>
      <c r="AI78" s="11">
        <f t="shared" si="124"/>
        <v>14.531589230125</v>
      </c>
      <c r="AJ78" s="11">
        <f t="shared" si="124"/>
        <v>15.761946917270606</v>
      </c>
      <c r="AK78" s="11">
        <f t="shared" si="124"/>
        <v>18.211006919152474</v>
      </c>
      <c r="AL78" s="11">
        <f t="shared" si="124"/>
        <v>11.050394371719765</v>
      </c>
      <c r="AM78" s="11">
        <f t="shared" si="124"/>
        <v>9.3913892012992992</v>
      </c>
      <c r="AN78" s="11">
        <f t="shared" si="124"/>
        <v>19.63532338083661</v>
      </c>
      <c r="AO78" s="11">
        <f t="shared" si="124"/>
        <v>13.957618665775225</v>
      </c>
      <c r="AP78" s="11">
        <f t="shared" si="124"/>
        <v>13.086249934980524</v>
      </c>
      <c r="AR78" s="11">
        <f t="shared" ref="AR78:AU78" si="125">LN(AR27/AR26)*100</f>
        <v>15.441020221847426</v>
      </c>
      <c r="AS78" s="11">
        <f t="shared" si="125"/>
        <v>2.7859568509412265</v>
      </c>
      <c r="AT78" s="11">
        <f t="shared" si="125"/>
        <v>7.5132205986036853</v>
      </c>
      <c r="AU78" s="11">
        <f t="shared" si="125"/>
        <v>6.994674412697222</v>
      </c>
      <c r="AW78" s="11">
        <f t="shared" ref="AW78:BB78" si="126">LN(AW27/AW26)*100</f>
        <v>12.490243221261107</v>
      </c>
      <c r="AX78" s="11">
        <f t="shared" si="126"/>
        <v>11.06690409964374</v>
      </c>
      <c r="AY78" s="11">
        <f t="shared" si="126"/>
        <v>12.209143663955576</v>
      </c>
      <c r="AZ78" s="11">
        <f t="shared" si="126"/>
        <v>12.943210414807933</v>
      </c>
      <c r="BA78" s="11">
        <f t="shared" si="126"/>
        <v>15.512164904697428</v>
      </c>
      <c r="BB78" s="11">
        <f t="shared" si="126"/>
        <v>11.914143802105615</v>
      </c>
      <c r="BD78" s="15">
        <f>AC78*'Table A8'!AC27</f>
        <v>0.52648412911221998</v>
      </c>
      <c r="BE78" s="15">
        <f>AD78*'Table A8'!AD27</f>
        <v>3.2037325220005388</v>
      </c>
      <c r="BF78" s="15">
        <f>AE78*'Table A8'!AE27</f>
        <v>1.6130099684424049</v>
      </c>
      <c r="BG78" s="15">
        <f>AF78*'Table A8'!AF27</f>
        <v>2.717331635114665</v>
      </c>
      <c r="BH78" s="15">
        <f>AG78*'Table A8'!AG27</f>
        <v>5.0335901911333929</v>
      </c>
      <c r="BI78" s="15">
        <f>AH78*'Table A8'!AH27</f>
        <v>11.144149717666833</v>
      </c>
      <c r="BJ78" s="15">
        <f>AI78*'Table A8'!AI27</f>
        <v>5.3098427046876742</v>
      </c>
      <c r="BK78" s="15">
        <f>AJ78*'Table A8'!AJ27</f>
        <v>2.7914407990486247</v>
      </c>
      <c r="BL78" s="15">
        <f>AK78*'Table A8'!AK27</f>
        <v>5.9695680680981811</v>
      </c>
      <c r="BM78" s="15">
        <f>AL78*'Table A8'!AL27</f>
        <v>3.133891843819725</v>
      </c>
      <c r="BN78" s="15">
        <f>AM78*'Table A8'!AM27</f>
        <v>2.9535919038086296</v>
      </c>
      <c r="BO78" s="15">
        <f>AN78*'Table A8'!AN27</f>
        <v>5.6019577605526845</v>
      </c>
      <c r="BP78" s="15">
        <f>AO78*'Table A8'!AO27</f>
        <v>4.1691406954670596</v>
      </c>
      <c r="BQ78" s="15">
        <f>AP78*'Table A8'!AP27</f>
        <v>4.2517226038751721</v>
      </c>
      <c r="BS78" s="15">
        <f>AR78*'Table A8'!AR27</f>
        <v>5.1449479379195626</v>
      </c>
      <c r="BT78" s="15">
        <f>AS78*'Table A8'!AS27</f>
        <v>1.2032547639215156</v>
      </c>
      <c r="BU78" s="15">
        <f>AT78*'Table A8'!AT27</f>
        <v>3.1405262102163407</v>
      </c>
      <c r="BV78" s="15">
        <f>AU78*'Table A8'!AU27</f>
        <v>2.8943962719741099</v>
      </c>
      <c r="BX78" s="15">
        <f>AW78*'Table A8'!AW27</f>
        <v>2.4168620633140243</v>
      </c>
      <c r="BY78" s="15">
        <f>AX78*'Table A8'!AX27</f>
        <v>1.44976443705333</v>
      </c>
      <c r="BZ78" s="15">
        <f>AY78*'Table A8'!AY27</f>
        <v>6.7272381588395218</v>
      </c>
      <c r="CA78" s="15">
        <f>AZ78*'Table A8'!AZ27</f>
        <v>8.1283361404993819</v>
      </c>
      <c r="CB78" s="15">
        <f>BA78*'Table A8'!BA27</f>
        <v>3.5259150828377246</v>
      </c>
      <c r="CC78" s="15">
        <f>BB78*'Table A8'!BB27</f>
        <v>3.2311157991310426</v>
      </c>
    </row>
    <row r="79" spans="1:81" x14ac:dyDescent="0.3">
      <c r="A79" s="13">
        <v>1992</v>
      </c>
      <c r="B79" s="11">
        <f t="shared" si="102"/>
        <v>5.2554040757539253</v>
      </c>
      <c r="C79" s="11">
        <f t="shared" ref="C79:O79" si="127">LN(C28/C27)*100</f>
        <v>3.6112638357118696</v>
      </c>
      <c r="D79" s="11">
        <f t="shared" si="127"/>
        <v>2.2301053166503854E-2</v>
      </c>
      <c r="E79" s="11">
        <f t="shared" si="127"/>
        <v>-0.761586206324808</v>
      </c>
      <c r="F79" s="11">
        <f t="shared" si="127"/>
        <v>6.7983521888368399</v>
      </c>
      <c r="G79" s="11">
        <f t="shared" si="127"/>
        <v>6.8299647135688257</v>
      </c>
      <c r="H79" s="11">
        <f t="shared" si="127"/>
        <v>5.3745537477238061</v>
      </c>
      <c r="I79" s="11">
        <f t="shared" si="127"/>
        <v>0.28160449550124528</v>
      </c>
      <c r="J79" s="11">
        <f t="shared" si="127"/>
        <v>13.303393428049612</v>
      </c>
      <c r="K79" s="11">
        <f t="shared" si="127"/>
        <v>12.022936541779023</v>
      </c>
      <c r="L79" s="11">
        <f t="shared" si="127"/>
        <v>3.2797418836177852</v>
      </c>
      <c r="M79" s="11">
        <f t="shared" si="127"/>
        <v>8.5349843707992168</v>
      </c>
      <c r="N79" s="11">
        <f t="shared" si="127"/>
        <v>9.4091654396522362</v>
      </c>
      <c r="O79" s="11">
        <f t="shared" si="127"/>
        <v>5.7487799455155155</v>
      </c>
      <c r="Q79" s="11">
        <f t="shared" ref="Q79:T79" si="128">LN(Q28/Q27)*100</f>
        <v>-3.992851047675658</v>
      </c>
      <c r="R79" s="11">
        <f t="shared" si="128"/>
        <v>17.33706025478914</v>
      </c>
      <c r="S79" s="11">
        <f t="shared" si="128"/>
        <v>0.14422100124321729</v>
      </c>
      <c r="T79" s="11">
        <f t="shared" si="128"/>
        <v>4.520036613506095</v>
      </c>
      <c r="V79" s="11">
        <f t="shared" ref="V79:AA79" si="129">LN(V28/V27)*100</f>
        <v>-3.4776903342322418</v>
      </c>
      <c r="W79" s="11">
        <f t="shared" si="129"/>
        <v>-3.3524412151586311</v>
      </c>
      <c r="X79" s="11">
        <f t="shared" si="129"/>
        <v>-4.3991099875122766</v>
      </c>
      <c r="Y79" s="11">
        <f t="shared" si="129"/>
        <v>-3.9139434459798035</v>
      </c>
      <c r="Z79" s="11">
        <f t="shared" si="129"/>
        <v>-3.9364574385463995</v>
      </c>
      <c r="AA79" s="11">
        <f t="shared" si="129"/>
        <v>-3.7264857539015428</v>
      </c>
      <c r="AC79" s="11">
        <f t="shared" ref="AC79:AP79" si="130">LN(AC28/AC27)*100</f>
        <v>3.4831795851383878</v>
      </c>
      <c r="AD79" s="11">
        <f t="shared" si="130"/>
        <v>-0.22699905717516738</v>
      </c>
      <c r="AE79" s="11">
        <f t="shared" si="130"/>
        <v>1.9767613816930323</v>
      </c>
      <c r="AF79" s="11">
        <f t="shared" si="130"/>
        <v>-8.4776410543753702</v>
      </c>
      <c r="AG79" s="11">
        <f t="shared" si="130"/>
        <v>5.1193795011866081</v>
      </c>
      <c r="AH79" s="11">
        <f t="shared" si="130"/>
        <v>8.9877087131869047</v>
      </c>
      <c r="AI79" s="11">
        <f t="shared" si="130"/>
        <v>5.3835959634932973</v>
      </c>
      <c r="AJ79" s="11">
        <f t="shared" si="130"/>
        <v>4.6651110168113181</v>
      </c>
      <c r="AK79" s="11">
        <f t="shared" si="130"/>
        <v>15.108635016759683</v>
      </c>
      <c r="AL79" s="11">
        <f t="shared" si="130"/>
        <v>9.117387830772552</v>
      </c>
      <c r="AM79" s="11">
        <f t="shared" si="130"/>
        <v>5.5779729229654542</v>
      </c>
      <c r="AN79" s="11">
        <f t="shared" si="130"/>
        <v>12.821710511878056</v>
      </c>
      <c r="AO79" s="11">
        <f t="shared" si="130"/>
        <v>9.8693692857081246</v>
      </c>
      <c r="AP79" s="11">
        <f t="shared" si="130"/>
        <v>6.7090284740604647</v>
      </c>
      <c r="AR79" s="11">
        <f t="shared" ref="AR79:AU79" si="131">LN(AR28/AR27)*100</f>
        <v>-3.3323581142774978</v>
      </c>
      <c r="AS79" s="11">
        <f t="shared" si="131"/>
        <v>14.035588872481899</v>
      </c>
      <c r="AT79" s="11">
        <f t="shared" si="131"/>
        <v>-1.4626570276389625</v>
      </c>
      <c r="AU79" s="11">
        <f t="shared" si="131"/>
        <v>2.6301326287147444</v>
      </c>
      <c r="AW79" s="11">
        <f t="shared" ref="AW79:BB79" si="132">LN(AW28/AW27)*100</f>
        <v>1.9248062471258997E-2</v>
      </c>
      <c r="AX79" s="11">
        <f t="shared" si="132"/>
        <v>5.8284986129707343</v>
      </c>
      <c r="AY79" s="11">
        <f t="shared" si="132"/>
        <v>6.7545320907586719</v>
      </c>
      <c r="AZ79" s="11">
        <f t="shared" si="132"/>
        <v>-0.42159693433366935</v>
      </c>
      <c r="BA79" s="11">
        <f t="shared" si="132"/>
        <v>2.1169407336268016</v>
      </c>
      <c r="BB79" s="11">
        <f t="shared" si="132"/>
        <v>4.2311841490055242</v>
      </c>
      <c r="BD79" s="15">
        <f>AC79*'Table A8'!AC28</f>
        <v>1.3194284268504213</v>
      </c>
      <c r="BE79" s="15">
        <f>AD79*'Table A8'!AD28</f>
        <v>-6.2175041760278354E-2</v>
      </c>
      <c r="BF79" s="15">
        <f>AE79*'Table A8'!AE28</f>
        <v>0.42203855499146242</v>
      </c>
      <c r="BG79" s="15">
        <f>AF79*'Table A8'!AF28</f>
        <v>-5.3977140593207986</v>
      </c>
      <c r="BH79" s="15">
        <f>AG79*'Table A8'!AG28</f>
        <v>1.7646501140590238</v>
      </c>
      <c r="BI79" s="15">
        <f>AH79*'Table A8'!AH28</f>
        <v>5.7296643046566516</v>
      </c>
      <c r="BJ79" s="15">
        <f>AI79*'Table A8'!AI28</f>
        <v>1.9671659650604505</v>
      </c>
      <c r="BK79" s="15">
        <f>AJ79*'Table A8'!AJ28</f>
        <v>0.82012651675542947</v>
      </c>
      <c r="BL79" s="15">
        <f>AK79*'Table A8'!AK28</f>
        <v>5.0205994160692429</v>
      </c>
      <c r="BM79" s="15">
        <f>AL79*'Table A8'!AL28</f>
        <v>2.6230724789132629</v>
      </c>
      <c r="BN79" s="15">
        <f>AM79*'Table A8'!AM28</f>
        <v>1.7319605925807735</v>
      </c>
      <c r="BO79" s="15">
        <f>AN79*'Table A8'!AN28</f>
        <v>3.7272712458029504</v>
      </c>
      <c r="BP79" s="15">
        <f>AO79*'Table A8'!AO28</f>
        <v>2.9746279027124287</v>
      </c>
      <c r="BQ79" s="15">
        <f>AP79*'Table A8'!AP28</f>
        <v>2.153598140173409</v>
      </c>
      <c r="BS79" s="15">
        <f>AR79*'Table A8'!AR28</f>
        <v>-1.0400289674660073</v>
      </c>
      <c r="BT79" s="15">
        <f>AS79*'Table A8'!AS28</f>
        <v>5.9384576519470915</v>
      </c>
      <c r="BU79" s="15">
        <f>AT79*'Table A8'!AT28</f>
        <v>-0.57438541475382066</v>
      </c>
      <c r="BV79" s="15">
        <f>AU79*'Table A8'!AU28</f>
        <v>1.0349571893992517</v>
      </c>
      <c r="BX79" s="15">
        <f>AW79*'Table A8'!AW28</f>
        <v>3.4300047323783537E-3</v>
      </c>
      <c r="BY79" s="15">
        <f>AX79*'Table A8'!AX28</f>
        <v>0.69883698369519109</v>
      </c>
      <c r="BZ79" s="15">
        <f>AY79*'Table A8'!AY28</f>
        <v>3.5636911310842758</v>
      </c>
      <c r="CA79" s="15">
        <f>AZ79*'Table A8'!AZ28</f>
        <v>-0.25468670803096971</v>
      </c>
      <c r="CB79" s="15">
        <f>BA79*'Table A8'!BA28</f>
        <v>0.44455755406162828</v>
      </c>
      <c r="CC79" s="15">
        <f>BB79*'Table A8'!BB28</f>
        <v>1.0649890503046906</v>
      </c>
    </row>
    <row r="80" spans="1:81" x14ac:dyDescent="0.3">
      <c r="A80" s="13">
        <v>1993</v>
      </c>
      <c r="B80" s="11">
        <f t="shared" si="102"/>
        <v>2.643714880731094</v>
      </c>
      <c r="C80" s="11">
        <f t="shared" ref="C80:O80" si="133">LN(C29/C28)*100</f>
        <v>0.22394013221925549</v>
      </c>
      <c r="D80" s="11">
        <f t="shared" si="133"/>
        <v>7.0957260671027296</v>
      </c>
      <c r="E80" s="11">
        <f t="shared" si="133"/>
        <v>-2.9331536978440909</v>
      </c>
      <c r="F80" s="11">
        <f t="shared" si="133"/>
        <v>5.8879389016179307</v>
      </c>
      <c r="G80" s="11">
        <f t="shared" si="133"/>
        <v>5.8402873235626949</v>
      </c>
      <c r="H80" s="11">
        <f t="shared" si="133"/>
        <v>6.790099592166488</v>
      </c>
      <c r="I80" s="11">
        <f t="shared" si="133"/>
        <v>1.6340205548011921</v>
      </c>
      <c r="J80" s="11">
        <f t="shared" si="133"/>
        <v>8.0216660270076918</v>
      </c>
      <c r="K80" s="11">
        <f t="shared" si="133"/>
        <v>6.7562354117077827</v>
      </c>
      <c r="L80" s="11">
        <f t="shared" si="133"/>
        <v>7.5379763856948587</v>
      </c>
      <c r="M80" s="11">
        <f t="shared" si="133"/>
        <v>8.6029214195650461</v>
      </c>
      <c r="N80" s="11">
        <f t="shared" si="133"/>
        <v>-0.36826328460308067</v>
      </c>
      <c r="O80" s="11">
        <f t="shared" si="133"/>
        <v>4.5669228266921289</v>
      </c>
      <c r="Q80" s="11">
        <f t="shared" ref="Q80:T80" si="134">LN(Q29/Q28)*100</f>
        <v>7.8526447480829269</v>
      </c>
      <c r="R80" s="11">
        <f t="shared" si="134"/>
        <v>7.7512333255025423</v>
      </c>
      <c r="S80" s="11">
        <f t="shared" si="134"/>
        <v>9.2017087892042682</v>
      </c>
      <c r="T80" s="11">
        <f t="shared" si="134"/>
        <v>8.5899514479914068</v>
      </c>
      <c r="V80" s="11">
        <f t="shared" ref="V80:AA80" si="135">LN(V29/V28)*100</f>
        <v>1.325101526238228</v>
      </c>
      <c r="W80" s="11">
        <f t="shared" si="135"/>
        <v>1.446030445945288</v>
      </c>
      <c r="X80" s="11">
        <f t="shared" si="135"/>
        <v>0.36644902264341167</v>
      </c>
      <c r="Y80" s="11">
        <f t="shared" si="135"/>
        <v>0.83073787942590982</v>
      </c>
      <c r="Z80" s="11">
        <f t="shared" si="135"/>
        <v>0.76540053322623691</v>
      </c>
      <c r="AA80" s="11">
        <f t="shared" si="135"/>
        <v>1.1441310702954324</v>
      </c>
      <c r="AC80" s="11">
        <f t="shared" ref="AC80:AP80" si="136">LN(AC29/AC28)*100</f>
        <v>2.953813825839271</v>
      </c>
      <c r="AD80" s="11">
        <f t="shared" si="136"/>
        <v>-3.7081935134818442</v>
      </c>
      <c r="AE80" s="11">
        <f t="shared" si="136"/>
        <v>5.1214182763165921</v>
      </c>
      <c r="AF80" s="11">
        <f t="shared" si="136"/>
        <v>-7.5465073673868028</v>
      </c>
      <c r="AG80" s="11">
        <f t="shared" si="136"/>
        <v>3.4678916909598914</v>
      </c>
      <c r="AH80" s="11">
        <f t="shared" si="136"/>
        <v>4.6208557218795079</v>
      </c>
      <c r="AI80" s="11">
        <f t="shared" si="136"/>
        <v>2.055244720536864</v>
      </c>
      <c r="AJ80" s="11">
        <f t="shared" si="136"/>
        <v>1.4870900439117565</v>
      </c>
      <c r="AK80" s="11">
        <f t="shared" si="136"/>
        <v>5.2143417384692921</v>
      </c>
      <c r="AL80" s="11">
        <f t="shared" si="136"/>
        <v>-0.14830273100391808</v>
      </c>
      <c r="AM80" s="11">
        <f t="shared" si="136"/>
        <v>5.7315336796386944</v>
      </c>
      <c r="AN80" s="11">
        <f t="shared" si="136"/>
        <v>11.31277180813451</v>
      </c>
      <c r="AO80" s="11">
        <f t="shared" si="136"/>
        <v>1.7081134207173942</v>
      </c>
      <c r="AP80" s="11">
        <f t="shared" si="136"/>
        <v>3.2081076154681245</v>
      </c>
      <c r="AR80" s="11">
        <f t="shared" ref="AR80:AU80" si="137">LN(AR29/AR28)*100</f>
        <v>5.8779397218453502</v>
      </c>
      <c r="AS80" s="11">
        <f t="shared" si="137"/>
        <v>1.1649892892326528</v>
      </c>
      <c r="AT80" s="11">
        <f t="shared" si="137"/>
        <v>4.5294193344690381</v>
      </c>
      <c r="AU80" s="11">
        <f t="shared" si="137"/>
        <v>3.5922465644835486</v>
      </c>
      <c r="AW80" s="11">
        <f t="shared" ref="AW80:BB80" si="138">LN(AW29/AW28)*100</f>
        <v>-2.7730364840803472</v>
      </c>
      <c r="AX80" s="11">
        <f t="shared" si="138"/>
        <v>-12.356544715225143</v>
      </c>
      <c r="AY80" s="11">
        <f t="shared" si="138"/>
        <v>3.6376080815528198</v>
      </c>
      <c r="AZ80" s="11">
        <f t="shared" si="138"/>
        <v>4.5025364580935587</v>
      </c>
      <c r="BA80" s="11">
        <f t="shared" si="138"/>
        <v>48.5390197300122</v>
      </c>
      <c r="BB80" s="11">
        <f t="shared" si="138"/>
        <v>3.1240869998750442</v>
      </c>
      <c r="BD80" s="15">
        <f>AC80*'Table A8'!AC29</f>
        <v>1.1404675181565425</v>
      </c>
      <c r="BE80" s="15">
        <f>AD80*'Table A8'!AD29</f>
        <v>-1.0293945193425598</v>
      </c>
      <c r="BF80" s="15">
        <f>AE80*'Table A8'!AE29</f>
        <v>1.1108356241330688</v>
      </c>
      <c r="BG80" s="15">
        <f>AF80*'Table A8'!AF29</f>
        <v>-4.7120392001963198</v>
      </c>
      <c r="BH80" s="15">
        <f>AG80*'Table A8'!AG29</f>
        <v>1.2258997127543216</v>
      </c>
      <c r="BI80" s="15">
        <f>AH80*'Table A8'!AH29</f>
        <v>2.9855348819063501</v>
      </c>
      <c r="BJ80" s="15">
        <f>AI80*'Table A8'!AI29</f>
        <v>0.77174439256159233</v>
      </c>
      <c r="BK80" s="15">
        <f>AJ80*'Table A8'!AJ29</f>
        <v>0.2699068429699838</v>
      </c>
      <c r="BL80" s="15">
        <f>AK80*'Table A8'!AK29</f>
        <v>1.8171980958565483</v>
      </c>
      <c r="BM80" s="15">
        <f>AL80*'Table A8'!AL29</f>
        <v>-4.4906066947986392E-2</v>
      </c>
      <c r="BN80" s="15">
        <f>AM80*'Table A8'!AM29</f>
        <v>1.8742115132418529</v>
      </c>
      <c r="BO80" s="15">
        <f>AN80*'Table A8'!AN29</f>
        <v>3.537503744403661</v>
      </c>
      <c r="BP80" s="15">
        <f>AO80*'Table A8'!AO29</f>
        <v>0.53122327384310974</v>
      </c>
      <c r="BQ80" s="15">
        <f>AP80*'Table A8'!AP29</f>
        <v>1.0628460530045898</v>
      </c>
      <c r="BS80" s="15">
        <f>AR80*'Table A8'!AR29</f>
        <v>1.7957105850237545</v>
      </c>
      <c r="BT80" s="15">
        <f>AS80*'Table A8'!AS29</f>
        <v>0.51294478404913701</v>
      </c>
      <c r="BU80" s="15">
        <f>AT80*'Table A8'!AT29</f>
        <v>1.7669264823763717</v>
      </c>
      <c r="BV80" s="15">
        <f>AU80*'Table A8'!AU29</f>
        <v>1.4221704148790371</v>
      </c>
      <c r="BX80" s="15">
        <f>AW80*'Table A8'!AW29</f>
        <v>-0.48944093944018124</v>
      </c>
      <c r="BY80" s="15">
        <f>AX80*'Table A8'!AX29</f>
        <v>-1.4667218576972247</v>
      </c>
      <c r="BZ80" s="15">
        <f>AY80*'Table A8'!AY29</f>
        <v>1.9108355252396962</v>
      </c>
      <c r="CA80" s="15">
        <f>AZ80*'Table A8'!AZ29</f>
        <v>2.7082756795432754</v>
      </c>
      <c r="CB80" s="15">
        <f>BA80*'Table A8'!BA29</f>
        <v>10.100970005815537</v>
      </c>
      <c r="CC80" s="15">
        <f>BB80*'Table A8'!BB29</f>
        <v>0.77977211516881118</v>
      </c>
    </row>
    <row r="81" spans="1:81" x14ac:dyDescent="0.3">
      <c r="A81" s="13">
        <v>1994</v>
      </c>
      <c r="B81" s="11">
        <f t="shared" si="102"/>
        <v>2.8964580765639201</v>
      </c>
      <c r="C81" s="11">
        <f t="shared" ref="C81:O81" si="139">LN(C30/C29)*100</f>
        <v>0.17602770134045659</v>
      </c>
      <c r="D81" s="11">
        <f t="shared" si="139"/>
        <v>-1.0664316715515816</v>
      </c>
      <c r="E81" s="11">
        <f t="shared" si="139"/>
        <v>9.6774719093674975</v>
      </c>
      <c r="F81" s="11">
        <f t="shared" si="139"/>
        <v>10.370500082220328</v>
      </c>
      <c r="G81" s="11">
        <f t="shared" si="139"/>
        <v>10.410597938775762</v>
      </c>
      <c r="H81" s="11">
        <f t="shared" si="139"/>
        <v>4.3070002053825318</v>
      </c>
      <c r="I81" s="11">
        <f t="shared" si="139"/>
        <v>-0.2458683283630026</v>
      </c>
      <c r="J81" s="11">
        <f t="shared" si="139"/>
        <v>9.1748630007125236</v>
      </c>
      <c r="K81" s="11">
        <f t="shared" si="139"/>
        <v>7.7540402977138099</v>
      </c>
      <c r="L81" s="11">
        <f t="shared" si="139"/>
        <v>6.4347355034485769</v>
      </c>
      <c r="M81" s="11">
        <f t="shared" si="139"/>
        <v>4.9876313104034677</v>
      </c>
      <c r="N81" s="11">
        <f t="shared" si="139"/>
        <v>0.54007358414625128</v>
      </c>
      <c r="O81" s="11">
        <f t="shared" si="139"/>
        <v>3.1123572451141874</v>
      </c>
      <c r="Q81" s="11">
        <f t="shared" ref="Q81:T81" si="140">LN(Q30/Q29)*100</f>
        <v>7.612385829767522</v>
      </c>
      <c r="R81" s="11">
        <f t="shared" si="140"/>
        <v>1.0101415718693243</v>
      </c>
      <c r="S81" s="11">
        <f t="shared" si="140"/>
        <v>3.2238027648965883</v>
      </c>
      <c r="T81" s="11">
        <f t="shared" si="140"/>
        <v>3.2858268754365585</v>
      </c>
      <c r="V81" s="11">
        <f t="shared" ref="V81:AA81" si="141">LN(V30/V29)*100</f>
        <v>2.1096822609503088</v>
      </c>
      <c r="W81" s="11">
        <f t="shared" si="141"/>
        <v>2.206298305851905</v>
      </c>
      <c r="X81" s="11">
        <f t="shared" si="141"/>
        <v>2.1988167180079143</v>
      </c>
      <c r="Y81" s="11">
        <f t="shared" si="141"/>
        <v>1.6568581100240838</v>
      </c>
      <c r="Z81" s="11">
        <f t="shared" si="141"/>
        <v>1.5422404130699277</v>
      </c>
      <c r="AA81" s="11">
        <f t="shared" si="141"/>
        <v>1.9832279848876724</v>
      </c>
      <c r="AC81" s="11">
        <f t="shared" ref="AC81:AP81" si="142">LN(AC30/AC29)*100</f>
        <v>1.5277510710320903</v>
      </c>
      <c r="AD81" s="11">
        <f t="shared" si="142"/>
        <v>-5.2645241127034241</v>
      </c>
      <c r="AE81" s="11">
        <f t="shared" si="142"/>
        <v>-3.1736639538677101</v>
      </c>
      <c r="AF81" s="11">
        <f t="shared" si="142"/>
        <v>-0.17520610941042367</v>
      </c>
      <c r="AG81" s="11">
        <f t="shared" si="142"/>
        <v>4.8002014210837132</v>
      </c>
      <c r="AH81" s="11">
        <f t="shared" si="142"/>
        <v>8.0105614060940251</v>
      </c>
      <c r="AI81" s="11">
        <f t="shared" si="142"/>
        <v>-3.193105682004624</v>
      </c>
      <c r="AJ81" s="11">
        <f t="shared" si="142"/>
        <v>-3.1318685506571597</v>
      </c>
      <c r="AK81" s="11">
        <f t="shared" si="142"/>
        <v>0.13435450717284736</v>
      </c>
      <c r="AL81" s="11">
        <f t="shared" si="142"/>
        <v>-5.4719480591366398</v>
      </c>
      <c r="AM81" s="11">
        <f t="shared" si="142"/>
        <v>-1.1038257195589194</v>
      </c>
      <c r="AN81" s="11">
        <f t="shared" si="142"/>
        <v>1.5898117245873624</v>
      </c>
      <c r="AO81" s="11">
        <f t="shared" si="142"/>
        <v>-1.240460361162659</v>
      </c>
      <c r="AP81" s="11">
        <f t="shared" si="142"/>
        <v>-1.2853031628014355</v>
      </c>
      <c r="AR81" s="11">
        <f t="shared" ref="AR81:AU81" si="143">LN(AR30/AR29)*100</f>
        <v>7.9018733749730865</v>
      </c>
      <c r="AS81" s="11">
        <f t="shared" si="143"/>
        <v>-2.3168381742557047</v>
      </c>
      <c r="AT81" s="11">
        <f t="shared" si="143"/>
        <v>0.86494373835700211</v>
      </c>
      <c r="AU81" s="11">
        <f t="shared" si="143"/>
        <v>0.91776031833895022</v>
      </c>
      <c r="AW81" s="11">
        <f t="shared" ref="AW81:BB81" si="144">LN(AW30/AW29)*100</f>
        <v>-5.1372741833238571</v>
      </c>
      <c r="AX81" s="11">
        <f t="shared" si="144"/>
        <v>10.499078805753145</v>
      </c>
      <c r="AY81" s="11">
        <f t="shared" si="144"/>
        <v>-2.7149934411662131</v>
      </c>
      <c r="AZ81" s="11">
        <f t="shared" si="144"/>
        <v>-2.8170769899740256</v>
      </c>
      <c r="BA81" s="11">
        <f t="shared" si="144"/>
        <v>3.5757565777139226</v>
      </c>
      <c r="BB81" s="11">
        <f t="shared" si="144"/>
        <v>-0.14995175497964552</v>
      </c>
      <c r="BD81" s="15">
        <f>AC81*'Table A8'!AC30</f>
        <v>0.61675310737565481</v>
      </c>
      <c r="BE81" s="15">
        <f>AD81*'Table A8'!AD30</f>
        <v>-1.5177623016923971</v>
      </c>
      <c r="BF81" s="15">
        <f>AE81*'Table A8'!AE30</f>
        <v>-0.71851751915564965</v>
      </c>
      <c r="BG81" s="15">
        <f>AF81*'Table A8'!AF30</f>
        <v>-0.11160629169443988</v>
      </c>
      <c r="BH81" s="15">
        <f>AG81*'Table A8'!AG30</f>
        <v>1.8135160968854269</v>
      </c>
      <c r="BI81" s="15">
        <f>AH81*'Table A8'!AH30</f>
        <v>5.3654740298017778</v>
      </c>
      <c r="BJ81" s="15">
        <f>AI81*'Table A8'!AI30</f>
        <v>-1.2417987997315982</v>
      </c>
      <c r="BK81" s="15">
        <f>AJ81*'Table A8'!AJ30</f>
        <v>-0.59599458519005755</v>
      </c>
      <c r="BL81" s="15">
        <f>AK81*'Table A8'!AK30</f>
        <v>4.8649767047288024E-2</v>
      </c>
      <c r="BM81" s="15">
        <f>AL81*'Table A8'!AL30</f>
        <v>-1.7258524178516963</v>
      </c>
      <c r="BN81" s="15">
        <f>AM81*'Table A8'!AM30</f>
        <v>-0.38600785412975414</v>
      </c>
      <c r="BO81" s="15">
        <f>AN81*'Table A8'!AN30</f>
        <v>0.53894617463511585</v>
      </c>
      <c r="BP81" s="15">
        <f>AO81*'Table A8'!AO30</f>
        <v>-0.39334998052467923</v>
      </c>
      <c r="BQ81" s="15">
        <f>AP81*'Table A8'!AP30</f>
        <v>-0.44561460654325769</v>
      </c>
      <c r="BS81" s="15">
        <f>AR81*'Table A8'!AR30</f>
        <v>2.5554658494662963</v>
      </c>
      <c r="BT81" s="15">
        <f>AS81*'Table A8'!AS30</f>
        <v>-1.0453573842241741</v>
      </c>
      <c r="BU81" s="15">
        <f>AT81*'Table A8'!AT30</f>
        <v>0.34978324779157166</v>
      </c>
      <c r="BV81" s="15">
        <f>AU81*'Table A8'!AU30</f>
        <v>0.37637350655080348</v>
      </c>
      <c r="BX81" s="15">
        <f>AW81*'Table A8'!AW30</f>
        <v>-0.94063490296659846</v>
      </c>
      <c r="BY81" s="15">
        <f>AX81*'Table A8'!AX30</f>
        <v>1.2955863246299375</v>
      </c>
      <c r="BZ81" s="15">
        <f>AY81*'Table A8'!AY30</f>
        <v>-1.4574084792180231</v>
      </c>
      <c r="CA81" s="15">
        <f>AZ81*'Table A8'!AZ30</f>
        <v>-1.7246145332620986</v>
      </c>
      <c r="CB81" s="15">
        <f>BA81*'Table A8'!BA30</f>
        <v>0.77093311815512178</v>
      </c>
      <c r="CC81" s="15">
        <f>BB81*'Table A8'!BB30</f>
        <v>-3.8687552784748544E-2</v>
      </c>
    </row>
    <row r="82" spans="1:81" x14ac:dyDescent="0.3">
      <c r="A82" s="13">
        <v>1995</v>
      </c>
      <c r="B82" s="11">
        <f t="shared" si="102"/>
        <v>-0.48852572273124117</v>
      </c>
      <c r="C82" s="11">
        <f t="shared" ref="C82:O82" si="145">LN(C31/C30)*100</f>
        <v>0.31467958113615402</v>
      </c>
      <c r="D82" s="11">
        <f t="shared" si="145"/>
        <v>-1.2247084042126453</v>
      </c>
      <c r="E82" s="11">
        <f t="shared" si="145"/>
        <v>21.390459138191627</v>
      </c>
      <c r="F82" s="11">
        <f t="shared" si="145"/>
        <v>-1.8241325835547333</v>
      </c>
      <c r="G82" s="11">
        <f t="shared" si="145"/>
        <v>12.42785080417586</v>
      </c>
      <c r="H82" s="11">
        <f t="shared" si="145"/>
        <v>-3.9959026409897915</v>
      </c>
      <c r="I82" s="11">
        <f t="shared" si="145"/>
        <v>-0.51656373734914496</v>
      </c>
      <c r="J82" s="11">
        <f t="shared" si="145"/>
        <v>-6.5476193055684808</v>
      </c>
      <c r="K82" s="11">
        <f t="shared" si="145"/>
        <v>8.8772410075625388</v>
      </c>
      <c r="L82" s="11">
        <f t="shared" si="145"/>
        <v>-4.9095788511629186</v>
      </c>
      <c r="M82" s="11">
        <f t="shared" si="145"/>
        <v>-6.852244971678453</v>
      </c>
      <c r="N82" s="11">
        <f t="shared" si="145"/>
        <v>-2.6256801766032658</v>
      </c>
      <c r="O82" s="11">
        <f t="shared" si="145"/>
        <v>-1.295401051316281</v>
      </c>
      <c r="Q82" s="11">
        <f t="shared" ref="Q82:T82" si="146">LN(Q31/Q30)*100</f>
        <v>2.9493289717689701</v>
      </c>
      <c r="R82" s="11">
        <f t="shared" si="146"/>
        <v>-0.88715004088268556</v>
      </c>
      <c r="S82" s="11">
        <f t="shared" si="146"/>
        <v>1.6528567208869902</v>
      </c>
      <c r="T82" s="11">
        <f t="shared" si="146"/>
        <v>1.1207423917072179</v>
      </c>
      <c r="V82" s="11">
        <f t="shared" ref="V82:AA82" si="147">LN(V31/V30)*100</f>
        <v>-1.2279766791436701</v>
      </c>
      <c r="W82" s="11">
        <f t="shared" si="147"/>
        <v>-1.8390525937459223</v>
      </c>
      <c r="X82" s="11">
        <f t="shared" si="147"/>
        <v>8.1288656029280393</v>
      </c>
      <c r="Y82" s="11">
        <f t="shared" si="147"/>
        <v>1.4160772275070161</v>
      </c>
      <c r="Z82" s="11">
        <f t="shared" si="147"/>
        <v>1.0996826565326236</v>
      </c>
      <c r="AA82" s="11">
        <f t="shared" si="147"/>
        <v>-0.45161413822820068</v>
      </c>
      <c r="AC82" s="11">
        <f t="shared" ref="AC82:AP82" si="148">LN(AC31/AC30)*100</f>
        <v>2.268701516123127</v>
      </c>
      <c r="AD82" s="11">
        <f t="shared" si="148"/>
        <v>1.6943260739694255</v>
      </c>
      <c r="AE82" s="11">
        <f t="shared" si="148"/>
        <v>2.5928546264602481</v>
      </c>
      <c r="AF82" s="11">
        <f t="shared" si="148"/>
        <v>1.7529978940427065</v>
      </c>
      <c r="AG82" s="11">
        <f t="shared" si="148"/>
        <v>-8.0228686846689481</v>
      </c>
      <c r="AH82" s="11">
        <f t="shared" si="148"/>
        <v>8.9010605158024969</v>
      </c>
      <c r="AI82" s="11">
        <f t="shared" si="148"/>
        <v>-3.1138286503895052</v>
      </c>
      <c r="AJ82" s="11">
        <f t="shared" si="148"/>
        <v>-2.5971927337954659</v>
      </c>
      <c r="AK82" s="11">
        <f t="shared" si="148"/>
        <v>-9.3354971529192223</v>
      </c>
      <c r="AL82" s="11">
        <f t="shared" si="148"/>
        <v>1.7359283934494774</v>
      </c>
      <c r="AM82" s="11">
        <f t="shared" si="148"/>
        <v>-5.9915005767855058</v>
      </c>
      <c r="AN82" s="11">
        <f t="shared" si="148"/>
        <v>-7.1073964281970241</v>
      </c>
      <c r="AO82" s="11">
        <f t="shared" si="148"/>
        <v>-2.8296909424301337</v>
      </c>
      <c r="AP82" s="11">
        <f t="shared" si="148"/>
        <v>-2.2458781416754605</v>
      </c>
      <c r="AR82" s="11">
        <f t="shared" ref="AR82:AU82" si="149">LN(AR31/AR30)*100</f>
        <v>5.2700748910472512</v>
      </c>
      <c r="AS82" s="11">
        <f t="shared" si="149"/>
        <v>1.4424392991828321</v>
      </c>
      <c r="AT82" s="11">
        <f t="shared" si="149"/>
        <v>3.5552238757195007</v>
      </c>
      <c r="AU82" s="11">
        <f t="shared" si="149"/>
        <v>3.2319342670879188</v>
      </c>
      <c r="AW82" s="11">
        <f t="shared" ref="AW82:BB82" si="150">LN(AW31/AW30)*100</f>
        <v>-7.5292777368688144</v>
      </c>
      <c r="AX82" s="11">
        <f t="shared" si="150"/>
        <v>5.409444293699198E-3</v>
      </c>
      <c r="AY82" s="11">
        <f t="shared" si="150"/>
        <v>9.0543733983878312</v>
      </c>
      <c r="AZ82" s="11">
        <f t="shared" si="150"/>
        <v>-7.816524509198457</v>
      </c>
      <c r="BA82" s="11">
        <f t="shared" si="150"/>
        <v>-25.567490230919059</v>
      </c>
      <c r="BB82" s="11">
        <f t="shared" si="150"/>
        <v>-3.7602480548067163</v>
      </c>
      <c r="BD82" s="15">
        <f>AC82*'Table A8'!AC31</f>
        <v>0.91519419160406934</v>
      </c>
      <c r="BE82" s="15">
        <f>AD82*'Table A8'!AD31</f>
        <v>0.51304193519794195</v>
      </c>
      <c r="BF82" s="15">
        <f>AE82*'Table A8'!AE31</f>
        <v>0.55538946098778497</v>
      </c>
      <c r="BG82" s="15">
        <f>AF82*'Table A8'!AF31</f>
        <v>1.1397992307065676</v>
      </c>
      <c r="BH82" s="15">
        <f>AG82*'Table A8'!AG31</f>
        <v>-3.1200936314677543</v>
      </c>
      <c r="BI82" s="15">
        <f>AH82*'Table A8'!AH31</f>
        <v>6.0171169086824872</v>
      </c>
      <c r="BJ82" s="15">
        <f>AI82*'Table A8'!AI31</f>
        <v>-1.2025606247804268</v>
      </c>
      <c r="BK82" s="15">
        <f>AJ82*'Table A8'!AJ31</f>
        <v>-0.49554437360817483</v>
      </c>
      <c r="BL82" s="15">
        <f>AK82*'Table A8'!AK31</f>
        <v>-3.3411744310297897</v>
      </c>
      <c r="BM82" s="15">
        <f>AL82*'Table A8'!AL31</f>
        <v>0.54664385109724034</v>
      </c>
      <c r="BN82" s="15">
        <f>AM82*'Table A8'!AM31</f>
        <v>-2.0910337012981413</v>
      </c>
      <c r="BO82" s="15">
        <f>AN82*'Table A8'!AN31</f>
        <v>-2.3809778034460027</v>
      </c>
      <c r="BP82" s="15">
        <f>AO82*'Table A8'!AO31</f>
        <v>-0.87861903762455651</v>
      </c>
      <c r="BQ82" s="15">
        <f>AP82*'Table A8'!AP31</f>
        <v>-0.77527713450636881</v>
      </c>
      <c r="BS82" s="15">
        <f>AR82*'Table A8'!AR31</f>
        <v>1.7296385792417082</v>
      </c>
      <c r="BT82" s="15">
        <f>AS82*'Table A8'!AS31</f>
        <v>0.63424055985069128</v>
      </c>
      <c r="BU82" s="15">
        <f>AT82*'Table A8'!AT31</f>
        <v>1.4459095502551207</v>
      </c>
      <c r="BV82" s="15">
        <f>AU82*'Table A8'!AU31</f>
        <v>1.319921954678706</v>
      </c>
      <c r="BX82" s="15">
        <f>AW82*'Table A8'!AW31</f>
        <v>-1.4027044423786603</v>
      </c>
      <c r="BY82" s="15">
        <f>AX82*'Table A8'!AX31</f>
        <v>6.5508370396697281E-4</v>
      </c>
      <c r="BZ82" s="15">
        <f>AY82*'Table A8'!AY31</f>
        <v>4.9147138806449142</v>
      </c>
      <c r="CA82" s="15">
        <f>AZ82*'Table A8'!AZ31</f>
        <v>-4.6148760702307694</v>
      </c>
      <c r="CB82" s="15">
        <f>BA82*'Table A8'!BA31</f>
        <v>-5.233665250269131</v>
      </c>
      <c r="CC82" s="15">
        <f>BB82*'Table A8'!BB31</f>
        <v>-0.96563170047436486</v>
      </c>
    </row>
    <row r="83" spans="1:81" x14ac:dyDescent="0.3">
      <c r="A83" s="13">
        <v>1996</v>
      </c>
      <c r="B83" s="11">
        <f t="shared" si="102"/>
        <v>0.74231074154228216</v>
      </c>
      <c r="C83" s="11">
        <f t="shared" ref="C83:O83" si="151">LN(C32/C31)*100</f>
        <v>-1.1360403154105179</v>
      </c>
      <c r="D83" s="11">
        <f t="shared" si="151"/>
        <v>-1.7631498484006813</v>
      </c>
      <c r="E83" s="11">
        <f t="shared" si="151"/>
        <v>-8.2855512631100687</v>
      </c>
      <c r="F83" s="11">
        <f t="shared" si="151"/>
        <v>0.73620698636392812</v>
      </c>
      <c r="G83" s="11">
        <f t="shared" si="151"/>
        <v>4.0294620561058689</v>
      </c>
      <c r="H83" s="11">
        <f t="shared" si="151"/>
        <v>-3.9077196477832463</v>
      </c>
      <c r="I83" s="11">
        <f t="shared" si="151"/>
        <v>-2.2451759504832562</v>
      </c>
      <c r="J83" s="11">
        <f t="shared" si="151"/>
        <v>1.0202963560996414</v>
      </c>
      <c r="K83" s="11">
        <f t="shared" si="151"/>
        <v>-5.1865958611575582</v>
      </c>
      <c r="L83" s="11">
        <f t="shared" si="151"/>
        <v>-2.9667110433191057</v>
      </c>
      <c r="M83" s="11">
        <f t="shared" si="151"/>
        <v>3.4722906510813654</v>
      </c>
      <c r="N83" s="11">
        <f t="shared" si="151"/>
        <v>-4.9529775861622466E-2</v>
      </c>
      <c r="O83" s="11">
        <f t="shared" si="151"/>
        <v>-0.91242050237205319</v>
      </c>
      <c r="Q83" s="11">
        <f t="shared" ref="Q83:T83" si="152">LN(Q32/Q31)*100</f>
        <v>2.5625986899789273</v>
      </c>
      <c r="R83" s="11">
        <f t="shared" si="152"/>
        <v>1.9628544864687063</v>
      </c>
      <c r="S83" s="11">
        <f t="shared" si="152"/>
        <v>4.0183822067496324</v>
      </c>
      <c r="T83" s="11">
        <f t="shared" si="152"/>
        <v>3.1822958588215213</v>
      </c>
      <c r="V83" s="11">
        <f t="shared" ref="V83:AA83" si="153">LN(V32/V31)*100</f>
        <v>3.2613120854651347</v>
      </c>
      <c r="W83" s="11">
        <f t="shared" si="153"/>
        <v>3.7443405927475526</v>
      </c>
      <c r="X83" s="11">
        <f t="shared" si="153"/>
        <v>-5.6991719763745774</v>
      </c>
      <c r="Y83" s="11">
        <f t="shared" si="153"/>
        <v>-2.3731036477978007</v>
      </c>
      <c r="Z83" s="11">
        <f t="shared" si="153"/>
        <v>0.93535882723308728</v>
      </c>
      <c r="AA83" s="11">
        <f t="shared" si="153"/>
        <v>2.2923912907411226</v>
      </c>
      <c r="AC83" s="11">
        <f t="shared" ref="AC83:AP83" si="154">LN(AC32/AC31)*100</f>
        <v>-8.0704440512373826E-2</v>
      </c>
      <c r="AD83" s="11">
        <f t="shared" si="154"/>
        <v>-0.68250279508937106</v>
      </c>
      <c r="AE83" s="11">
        <f t="shared" si="154"/>
        <v>1.8941065555495069</v>
      </c>
      <c r="AF83" s="11">
        <f t="shared" si="154"/>
        <v>-4.3805014364602153</v>
      </c>
      <c r="AG83" s="11">
        <f t="shared" si="154"/>
        <v>0.39718957008752664</v>
      </c>
      <c r="AH83" s="11">
        <f t="shared" si="154"/>
        <v>1.7506579186459987</v>
      </c>
      <c r="AI83" s="11">
        <f t="shared" si="154"/>
        <v>2.2211237912324813</v>
      </c>
      <c r="AJ83" s="11">
        <f t="shared" si="154"/>
        <v>-1.347854178453209</v>
      </c>
      <c r="AK83" s="11">
        <f t="shared" si="154"/>
        <v>0.13330738826757041</v>
      </c>
      <c r="AL83" s="11">
        <f t="shared" si="154"/>
        <v>-8.9404921938383985</v>
      </c>
      <c r="AM83" s="11">
        <f t="shared" si="154"/>
        <v>-0.95328541210914097</v>
      </c>
      <c r="AN83" s="11">
        <f t="shared" si="154"/>
        <v>-1.111609660342473</v>
      </c>
      <c r="AO83" s="11">
        <f t="shared" si="154"/>
        <v>-1.1865188075323874</v>
      </c>
      <c r="AP83" s="11">
        <f t="shared" si="154"/>
        <v>-0.55734161860674269</v>
      </c>
      <c r="AR83" s="11">
        <f t="shared" ref="AR83:AU83" si="155">LN(AR32/AR31)*100</f>
        <v>4.5194521533370402</v>
      </c>
      <c r="AS83" s="11">
        <f t="shared" si="155"/>
        <v>2.9791247224670641</v>
      </c>
      <c r="AT83" s="11">
        <f t="shared" si="155"/>
        <v>5.3770256535050533</v>
      </c>
      <c r="AU83" s="11">
        <f t="shared" si="155"/>
        <v>4.5657042828492695</v>
      </c>
      <c r="AW83" s="11">
        <f t="shared" ref="AW83:BB83" si="156">LN(AW32/AW31)*100</f>
        <v>3.5492496009564549</v>
      </c>
      <c r="AX83" s="11">
        <f t="shared" si="156"/>
        <v>-11.121868449909668</v>
      </c>
      <c r="AY83" s="11">
        <f t="shared" si="156"/>
        <v>-0.82454062998028754</v>
      </c>
      <c r="AZ83" s="11">
        <f t="shared" si="156"/>
        <v>-4.7050606668392643</v>
      </c>
      <c r="BA83" s="11">
        <f t="shared" si="156"/>
        <v>-20.280541791412922</v>
      </c>
      <c r="BB83" s="11">
        <f t="shared" si="156"/>
        <v>5.1139219359144804E-2</v>
      </c>
      <c r="BD83" s="15">
        <f>AC83*'Table A8'!AC32</f>
        <v>-3.2927411729048527E-2</v>
      </c>
      <c r="BE83" s="15">
        <f>AD83*'Table A8'!AD32</f>
        <v>-0.22276891231717072</v>
      </c>
      <c r="BF83" s="15">
        <f>AE83*'Table A8'!AE32</f>
        <v>0.41139994386535278</v>
      </c>
      <c r="BG83" s="15">
        <f>AF83*'Table A8'!AF32</f>
        <v>-2.8885026472018658</v>
      </c>
      <c r="BH83" s="15">
        <f>AG83*'Table A8'!AG32</f>
        <v>0.15752538349671305</v>
      </c>
      <c r="BI83" s="15">
        <f>AH83*'Table A8'!AH32</f>
        <v>1.1795933055836738</v>
      </c>
      <c r="BJ83" s="15">
        <f>AI83*'Table A8'!AI32</f>
        <v>0.84846928825080781</v>
      </c>
      <c r="BK83" s="15">
        <f>AJ83*'Table A8'!AJ32</f>
        <v>-0.26404463355898361</v>
      </c>
      <c r="BL83" s="15">
        <f>AK83*'Table A8'!AK32</f>
        <v>4.6457624811248294E-2</v>
      </c>
      <c r="BM83" s="15">
        <f>AL83*'Table A8'!AL32</f>
        <v>-2.8386062715436915</v>
      </c>
      <c r="BN83" s="15">
        <f>AM83*'Table A8'!AM32</f>
        <v>-0.33469850819151936</v>
      </c>
      <c r="BO83" s="15">
        <f>AN83*'Table A8'!AN32</f>
        <v>-0.36938789013180384</v>
      </c>
      <c r="BP83" s="15">
        <f>AO83*'Table A8'!AO32</f>
        <v>-0.37043117171161138</v>
      </c>
      <c r="BQ83" s="15">
        <f>AP83*'Table A8'!AP32</f>
        <v>-0.19423355408444984</v>
      </c>
      <c r="BS83" s="15">
        <f>AR83*'Table A8'!AR32</f>
        <v>1.4950347723238928</v>
      </c>
      <c r="BT83" s="15">
        <f>AS83*'Table A8'!AS32</f>
        <v>1.3126023527189885</v>
      </c>
      <c r="BU83" s="15">
        <f>AT83*'Table A8'!AT32</f>
        <v>2.2320033487699478</v>
      </c>
      <c r="BV83" s="15">
        <f>AU83*'Table A8'!AU32</f>
        <v>1.887005580101603</v>
      </c>
      <c r="BX83" s="15">
        <f>AW83*'Table A8'!AW32</f>
        <v>0.67116309954086584</v>
      </c>
      <c r="BY83" s="15">
        <f>AX83*'Table A8'!AX32</f>
        <v>-1.3490826429740423</v>
      </c>
      <c r="BZ83" s="15">
        <f>AY83*'Table A8'!AY32</f>
        <v>-0.45135354085120938</v>
      </c>
      <c r="CA83" s="15">
        <f>AZ83*'Table A8'!AZ32</f>
        <v>-2.7364632838337162</v>
      </c>
      <c r="CB83" s="15">
        <f>BA83*'Table A8'!BA32</f>
        <v>-3.9810703536543572</v>
      </c>
      <c r="CC83" s="15">
        <f>BB83*'Table A8'!BB32</f>
        <v>1.3168348984979785E-2</v>
      </c>
    </row>
    <row r="84" spans="1:81" x14ac:dyDescent="0.3">
      <c r="A84" s="13">
        <v>1997</v>
      </c>
      <c r="B84" s="11">
        <f t="shared" si="102"/>
        <v>-0.89457032605032238</v>
      </c>
      <c r="C84" s="11">
        <f t="shared" ref="C84:O84" si="157">LN(C33/C32)*100</f>
        <v>-0.89145679818786094</v>
      </c>
      <c r="D84" s="11">
        <f t="shared" si="157"/>
        <v>1.0904039102770724</v>
      </c>
      <c r="E84" s="11">
        <f t="shared" si="157"/>
        <v>11.126535061827287</v>
      </c>
      <c r="F84" s="11">
        <f t="shared" si="157"/>
        <v>6.8325366745031282</v>
      </c>
      <c r="G84" s="11">
        <f t="shared" si="157"/>
        <v>-7.1515046595487162</v>
      </c>
      <c r="H84" s="11">
        <f t="shared" si="157"/>
        <v>-0.67559562573788101</v>
      </c>
      <c r="I84" s="11">
        <f t="shared" si="157"/>
        <v>4.5733137947033073</v>
      </c>
      <c r="J84" s="11">
        <f t="shared" si="157"/>
        <v>3.5422471620742835</v>
      </c>
      <c r="K84" s="11">
        <f t="shared" si="157"/>
        <v>7.2216571499091371</v>
      </c>
      <c r="L84" s="11">
        <f t="shared" si="157"/>
        <v>1.1883377340232641</v>
      </c>
      <c r="M84" s="11">
        <f t="shared" si="157"/>
        <v>4.3832755003961426</v>
      </c>
      <c r="N84" s="11">
        <f t="shared" si="157"/>
        <v>1.4572928876565225</v>
      </c>
      <c r="O84" s="11">
        <f t="shared" si="157"/>
        <v>1.8191123302603343</v>
      </c>
      <c r="Q84" s="11">
        <f t="shared" ref="Q84:T84" si="158">LN(Q33/Q32)*100</f>
        <v>0.31458094399954423</v>
      </c>
      <c r="R84" s="11">
        <f t="shared" si="158"/>
        <v>-2.4040345169385766</v>
      </c>
      <c r="S84" s="11">
        <f t="shared" si="158"/>
        <v>0.15901900916285766</v>
      </c>
      <c r="T84" s="11">
        <f t="shared" si="158"/>
        <v>-0.58074659546133467</v>
      </c>
      <c r="V84" s="11">
        <f t="shared" ref="V84:AA84" si="159">LN(V33/V32)*100</f>
        <v>3.3197659825956785</v>
      </c>
      <c r="W84" s="11">
        <f t="shared" si="159"/>
        <v>8.0062158209712759</v>
      </c>
      <c r="X84" s="11">
        <f t="shared" si="159"/>
        <v>1.3933289866529392</v>
      </c>
      <c r="Y84" s="11">
        <f t="shared" si="159"/>
        <v>0.88837565798650964</v>
      </c>
      <c r="Z84" s="11">
        <f t="shared" si="159"/>
        <v>3.6726660280380448</v>
      </c>
      <c r="AA84" s="11">
        <f t="shared" si="159"/>
        <v>4.3748213306763866</v>
      </c>
      <c r="AC84" s="11">
        <f t="shared" ref="AC84:AP84" si="160">LN(AC33/AC32)*100</f>
        <v>-2.5327489317531664</v>
      </c>
      <c r="AD84" s="11">
        <f t="shared" si="160"/>
        <v>-2.2140524705439693</v>
      </c>
      <c r="AE84" s="11">
        <f t="shared" si="160"/>
        <v>3.1348142048927135</v>
      </c>
      <c r="AF84" s="11">
        <f t="shared" si="160"/>
        <v>2.7008093275186242</v>
      </c>
      <c r="AG84" s="11">
        <f t="shared" si="160"/>
        <v>1.9475688702398681</v>
      </c>
      <c r="AH84" s="11">
        <f t="shared" si="160"/>
        <v>-11.784654150258469</v>
      </c>
      <c r="AI84" s="11">
        <f t="shared" si="160"/>
        <v>-0.58509018225510134</v>
      </c>
      <c r="AJ84" s="11">
        <f t="shared" si="160"/>
        <v>3.6444614625935614</v>
      </c>
      <c r="AK84" s="11">
        <f t="shared" si="160"/>
        <v>0.548265768583858</v>
      </c>
      <c r="AL84" s="11">
        <f t="shared" si="160"/>
        <v>5.1417679275835244</v>
      </c>
      <c r="AM84" s="11">
        <f t="shared" si="160"/>
        <v>3.5677359765950212</v>
      </c>
      <c r="AN84" s="11">
        <f t="shared" si="160"/>
        <v>2.2623921516422567</v>
      </c>
      <c r="AO84" s="11">
        <f t="shared" si="160"/>
        <v>2.8111225606385992</v>
      </c>
      <c r="AP84" s="11">
        <f t="shared" si="160"/>
        <v>0.63209926173631503</v>
      </c>
      <c r="AR84" s="11">
        <f t="shared" ref="AR84:AU84" si="161">LN(AR33/AR32)*100</f>
        <v>4.988307638222846</v>
      </c>
      <c r="AS84" s="11">
        <f t="shared" si="161"/>
        <v>-0.95591880827764819</v>
      </c>
      <c r="AT84" s="11">
        <f t="shared" si="161"/>
        <v>1.8012081802255664</v>
      </c>
      <c r="AU84" s="11">
        <f t="shared" si="161"/>
        <v>1.3095427842970588</v>
      </c>
      <c r="AW84" s="11">
        <f t="shared" ref="AW84:BB84" si="162">LN(AW33/AW32)*100</f>
        <v>9.7176583858829702</v>
      </c>
      <c r="AX84" s="11">
        <f t="shared" si="162"/>
        <v>5.028519224392161</v>
      </c>
      <c r="AY84" s="11">
        <f t="shared" si="162"/>
        <v>0.45220161036013645</v>
      </c>
      <c r="AZ84" s="11">
        <f t="shared" si="162"/>
        <v>-1.4099392948448977</v>
      </c>
      <c r="BA84" s="11">
        <f t="shared" si="162"/>
        <v>-16.996354879497655</v>
      </c>
      <c r="BB84" s="11">
        <f t="shared" si="162"/>
        <v>1.0316970974502684</v>
      </c>
      <c r="BD84" s="15">
        <f>AC84*'Table A8'!AC33</f>
        <v>-1.0472916832799342</v>
      </c>
      <c r="BE84" s="15">
        <f>AD84*'Table A8'!AD33</f>
        <v>-0.73041591003245543</v>
      </c>
      <c r="BF84" s="15">
        <f>AE84*'Table A8'!AE33</f>
        <v>0.72226119280728129</v>
      </c>
      <c r="BG84" s="15">
        <f>AF84*'Table A8'!AF33</f>
        <v>1.7938775553378703</v>
      </c>
      <c r="BH84" s="15">
        <f>AG84*'Table A8'!AG33</f>
        <v>0.78759685112500266</v>
      </c>
      <c r="BI84" s="15">
        <f>AH84*'Table A8'!AH33</f>
        <v>-7.6894868330436514</v>
      </c>
      <c r="BJ84" s="15">
        <f>AI84*'Table A8'!AI33</f>
        <v>-0.2187652191451824</v>
      </c>
      <c r="BK84" s="15">
        <f>AJ84*'Table A8'!AJ33</f>
        <v>0.71577223125337552</v>
      </c>
      <c r="BL84" s="15">
        <f>AK84*'Table A8'!AK33</f>
        <v>0.18810998520112165</v>
      </c>
      <c r="BM84" s="15">
        <f>AL84*'Table A8'!AL33</f>
        <v>1.620685250774327</v>
      </c>
      <c r="BN84" s="15">
        <f>AM84*'Table A8'!AM33</f>
        <v>1.2665462716912324</v>
      </c>
      <c r="BO84" s="15">
        <f>AN84*'Table A8'!AN33</f>
        <v>0.75292410806654297</v>
      </c>
      <c r="BP84" s="15">
        <f>AO84*'Table A8'!AO33</f>
        <v>0.87032354477371032</v>
      </c>
      <c r="BQ84" s="15">
        <f>AP84*'Table A8'!AP33</f>
        <v>0.22129795153388387</v>
      </c>
      <c r="BS84" s="15">
        <f>AR84*'Table A8'!AR33</f>
        <v>1.6421508745029612</v>
      </c>
      <c r="BT84" s="15">
        <f>AS84*'Table A8'!AS33</f>
        <v>-0.41601586536243251</v>
      </c>
      <c r="BU84" s="15">
        <f>AT84*'Table A8'!AT33</f>
        <v>0.74804175724767774</v>
      </c>
      <c r="BV84" s="15">
        <f>AU84*'Table A8'!AU33</f>
        <v>0.53861494718138025</v>
      </c>
      <c r="BX84" s="15">
        <f>AW84*'Table A8'!AW33</f>
        <v>1.8094279914514093</v>
      </c>
      <c r="BY84" s="15">
        <f>AX84*'Table A8'!AX33</f>
        <v>0.61146793768608698</v>
      </c>
      <c r="BZ84" s="15">
        <f>AY84*'Table A8'!AY33</f>
        <v>0.24179220105956495</v>
      </c>
      <c r="CA84" s="15">
        <f>AZ84*'Table A8'!AZ33</f>
        <v>-0.80803620987561076</v>
      </c>
      <c r="CB84" s="15">
        <f>BA84*'Table A8'!BA33</f>
        <v>-3.2616005013755993</v>
      </c>
      <c r="CC84" s="15">
        <f>BB84*'Table A8'!BB33</f>
        <v>0.26339226897905349</v>
      </c>
    </row>
    <row r="85" spans="1:81" x14ac:dyDescent="0.3">
      <c r="A85" s="13">
        <v>1998</v>
      </c>
      <c r="B85" s="11">
        <f t="shared" si="102"/>
        <v>5.2484755413831991E-2</v>
      </c>
      <c r="C85" s="11">
        <f t="shared" ref="C85:O85" si="163">LN(C34/C33)*100</f>
        <v>-6.1150026984419084</v>
      </c>
      <c r="D85" s="11">
        <f t="shared" si="163"/>
        <v>-1.510860757707494</v>
      </c>
      <c r="E85" s="11">
        <f t="shared" si="163"/>
        <v>-5.3750508260746424</v>
      </c>
      <c r="F85" s="11">
        <f t="shared" si="163"/>
        <v>-0.5042491485369397</v>
      </c>
      <c r="G85" s="11">
        <f t="shared" si="163"/>
        <v>1.0624209078073528</v>
      </c>
      <c r="H85" s="11">
        <f t="shared" si="163"/>
        <v>3.9782286029190104</v>
      </c>
      <c r="I85" s="11">
        <f t="shared" si="163"/>
        <v>4.972062957505095</v>
      </c>
      <c r="J85" s="11">
        <f t="shared" si="163"/>
        <v>-2.1152374514958101</v>
      </c>
      <c r="K85" s="11">
        <f t="shared" si="163"/>
        <v>4.5603244260307454</v>
      </c>
      <c r="L85" s="11">
        <f t="shared" si="163"/>
        <v>3.049636116878772</v>
      </c>
      <c r="M85" s="11">
        <f t="shared" si="163"/>
        <v>2.7335943993978304</v>
      </c>
      <c r="N85" s="11">
        <f t="shared" si="163"/>
        <v>-5.9146919184207007</v>
      </c>
      <c r="O85" s="11">
        <f t="shared" si="163"/>
        <v>0.73945853154052366</v>
      </c>
      <c r="Q85" s="11">
        <f t="shared" ref="Q85:T85" si="164">LN(Q34/Q33)*100</f>
        <v>-7.1161090154063675</v>
      </c>
      <c r="R85" s="11">
        <f t="shared" si="164"/>
        <v>1.8384952228257423</v>
      </c>
      <c r="S85" s="11">
        <f t="shared" si="164"/>
        <v>-0.40120127941120581</v>
      </c>
      <c r="T85" s="11">
        <f t="shared" si="164"/>
        <v>-0.43043496342860071</v>
      </c>
      <c r="V85" s="11">
        <f t="shared" ref="V85:AA85" si="165">LN(V34/V33)*100</f>
        <v>9.9946739378583267</v>
      </c>
      <c r="W85" s="11">
        <f t="shared" si="165"/>
        <v>10.616978371392351</v>
      </c>
      <c r="X85" s="11">
        <f t="shared" si="165"/>
        <v>20.661541400998782</v>
      </c>
      <c r="Y85" s="11">
        <f t="shared" si="165"/>
        <v>-4.5858196789802106</v>
      </c>
      <c r="Z85" s="11">
        <f t="shared" si="165"/>
        <v>-0.31126094394360881</v>
      </c>
      <c r="AA85" s="11">
        <f t="shared" si="165"/>
        <v>8.0215279757573246</v>
      </c>
      <c r="AC85" s="11">
        <f t="shared" ref="AC85:AP85" si="166">LN(AC34/AC33)*100</f>
        <v>2.8887520158210958</v>
      </c>
      <c r="AD85" s="11">
        <f t="shared" si="166"/>
        <v>1.7230137462320396</v>
      </c>
      <c r="AE85" s="11">
        <f t="shared" si="166"/>
        <v>2.8073713157456415</v>
      </c>
      <c r="AF85" s="11">
        <f t="shared" si="166"/>
        <v>-6.2887499521511305</v>
      </c>
      <c r="AG85" s="11">
        <f t="shared" si="166"/>
        <v>-4.0186507879324092</v>
      </c>
      <c r="AH85" s="11">
        <f t="shared" si="166"/>
        <v>-4.7860728397804495</v>
      </c>
      <c r="AI85" s="11">
        <f t="shared" si="166"/>
        <v>4.3261922388297922</v>
      </c>
      <c r="AJ85" s="11">
        <f t="shared" si="166"/>
        <v>1.6714985794622865</v>
      </c>
      <c r="AK85" s="11">
        <f t="shared" si="166"/>
        <v>-2.5468893618440167</v>
      </c>
      <c r="AL85" s="11">
        <f t="shared" si="166"/>
        <v>5.9630989763562861</v>
      </c>
      <c r="AM85" s="11">
        <f t="shared" si="166"/>
        <v>3.8714288310464564</v>
      </c>
      <c r="AN85" s="11">
        <f t="shared" si="166"/>
        <v>0.82737729990849318</v>
      </c>
      <c r="AO85" s="11">
        <f t="shared" si="166"/>
        <v>1.1160520105258662</v>
      </c>
      <c r="AP85" s="11">
        <f t="shared" si="166"/>
        <v>1.0562855430583364</v>
      </c>
      <c r="AR85" s="11">
        <f t="shared" ref="AR85:AU85" si="167">LN(AR34/AR33)*100</f>
        <v>6.829512642742956</v>
      </c>
      <c r="AS85" s="11">
        <f t="shared" si="167"/>
        <v>4.7235122057653651</v>
      </c>
      <c r="AT85" s="11">
        <f t="shared" si="167"/>
        <v>3.4362244324844347</v>
      </c>
      <c r="AU85" s="11">
        <f t="shared" si="167"/>
        <v>4.0974974657825198</v>
      </c>
      <c r="AW85" s="11">
        <f t="shared" ref="AW85:BB85" si="168">LN(AW34/AW33)*100</f>
        <v>12.786532906293077</v>
      </c>
      <c r="AX85" s="11">
        <f t="shared" si="168"/>
        <v>2.2344695645811976</v>
      </c>
      <c r="AY85" s="11">
        <f t="shared" si="168"/>
        <v>-7.2614444945174812</v>
      </c>
      <c r="AZ85" s="11">
        <f t="shared" si="168"/>
        <v>1.2394506398157496E-2</v>
      </c>
      <c r="BA85" s="11">
        <f t="shared" si="168"/>
        <v>-51.721060751671274</v>
      </c>
      <c r="BB85" s="11">
        <f t="shared" si="168"/>
        <v>-4.1821585269733905</v>
      </c>
      <c r="BD85" s="15">
        <f>AC85*'Table A8'!AC34</f>
        <v>1.1711000672138723</v>
      </c>
      <c r="BE85" s="15">
        <f>AD85*'Table A8'!AD34</f>
        <v>0.5113904798816693</v>
      </c>
      <c r="BF85" s="15">
        <f>AE85*'Table A8'!AE34</f>
        <v>0.60891883838522953</v>
      </c>
      <c r="BG85" s="15">
        <f>AF85*'Table A8'!AF34</f>
        <v>-4.3537015918742279</v>
      </c>
      <c r="BH85" s="15">
        <f>AG85*'Table A8'!AG34</f>
        <v>-1.5821428152089896</v>
      </c>
      <c r="BI85" s="15">
        <f>AH85*'Table A8'!AH34</f>
        <v>-2.9731084480716152</v>
      </c>
      <c r="BJ85" s="15">
        <f>AI85*'Table A8'!AI34</f>
        <v>1.4938341800679276</v>
      </c>
      <c r="BK85" s="15">
        <f>AJ85*'Table A8'!AJ34</f>
        <v>0.32945237001201677</v>
      </c>
      <c r="BL85" s="15">
        <f>AK85*'Table A8'!AK34</f>
        <v>-0.89243003239014362</v>
      </c>
      <c r="BM85" s="15">
        <f>AL85*'Table A8'!AL34</f>
        <v>1.8187451877886676</v>
      </c>
      <c r="BN85" s="15">
        <f>AM85*'Table A8'!AM34</f>
        <v>1.3654529487100853</v>
      </c>
      <c r="BO85" s="15">
        <f>AN85*'Table A8'!AN34</f>
        <v>0.26716013014045242</v>
      </c>
      <c r="BP85" s="15">
        <f>AO85*'Table A8'!AO34</f>
        <v>0.3405074684114418</v>
      </c>
      <c r="BQ85" s="15">
        <f>AP85*'Table A8'!AP34</f>
        <v>0.35966522741136359</v>
      </c>
      <c r="BS85" s="15">
        <f>AR85*'Table A8'!AR34</f>
        <v>2.1349056521214478</v>
      </c>
      <c r="BT85" s="15">
        <f>AS85*'Table A8'!AS34</f>
        <v>1.9068818774674776</v>
      </c>
      <c r="BU85" s="15">
        <f>AT85*'Table A8'!AT34</f>
        <v>1.3806749769722459</v>
      </c>
      <c r="BV85" s="15">
        <f>AU85*'Table A8'!AU34</f>
        <v>1.601711759374387</v>
      </c>
      <c r="BX85" s="15">
        <f>AW85*'Table A8'!AW34</f>
        <v>2.2542657513794695</v>
      </c>
      <c r="BY85" s="15">
        <f>AX85*'Table A8'!AX34</f>
        <v>0.26053915123016774</v>
      </c>
      <c r="BZ85" s="15">
        <f>AY85*'Table A8'!AY34</f>
        <v>-3.8216982374645503</v>
      </c>
      <c r="CA85" s="15">
        <f>AZ85*'Table A8'!AZ34</f>
        <v>6.8516831369014632E-3</v>
      </c>
      <c r="CB85" s="15">
        <f>BA85*'Table A8'!BA34</f>
        <v>-10.897627500377137</v>
      </c>
      <c r="CC85" s="15">
        <f>BB85*'Table A8'!BB34</f>
        <v>-1.0350842354259144</v>
      </c>
    </row>
    <row r="86" spans="1:81" x14ac:dyDescent="0.3">
      <c r="A86" s="13">
        <v>1999</v>
      </c>
      <c r="B86" s="11">
        <f t="shared" si="102"/>
        <v>2.186059227876346</v>
      </c>
      <c r="C86" s="11">
        <f t="shared" ref="C86:O86" si="169">LN(C35/C34)*100</f>
        <v>5.2764018913469641</v>
      </c>
      <c r="D86" s="11">
        <f t="shared" si="169"/>
        <v>3.232077524089588</v>
      </c>
      <c r="E86" s="11">
        <f t="shared" si="169"/>
        <v>-6.0972118794209145</v>
      </c>
      <c r="F86" s="11">
        <f t="shared" si="169"/>
        <v>10.832158680771297</v>
      </c>
      <c r="G86" s="11">
        <f t="shared" si="169"/>
        <v>1.3116871996321295</v>
      </c>
      <c r="H86" s="11">
        <f t="shared" si="169"/>
        <v>2.8628841304817834</v>
      </c>
      <c r="I86" s="11">
        <f t="shared" si="169"/>
        <v>2.2318757463923529</v>
      </c>
      <c r="J86" s="11">
        <f t="shared" si="169"/>
        <v>8.4459102173186267</v>
      </c>
      <c r="K86" s="11">
        <f t="shared" si="169"/>
        <v>6.673583947533487</v>
      </c>
      <c r="L86" s="11">
        <f t="shared" si="169"/>
        <v>3.108867770929479</v>
      </c>
      <c r="M86" s="11">
        <f t="shared" si="169"/>
        <v>5.0915223697813481</v>
      </c>
      <c r="N86" s="11">
        <f t="shared" si="169"/>
        <v>9.3930227559924955</v>
      </c>
      <c r="O86" s="11">
        <f t="shared" si="169"/>
        <v>5.0588546325877726</v>
      </c>
      <c r="Q86" s="11">
        <f t="shared" ref="Q86:T86" si="170">LN(Q35/Q34)*100</f>
        <v>0.76173522604015453</v>
      </c>
      <c r="R86" s="11">
        <f t="shared" si="170"/>
        <v>-4.8045352128959076</v>
      </c>
      <c r="S86" s="11">
        <f t="shared" si="170"/>
        <v>0.30258345283033766</v>
      </c>
      <c r="T86" s="11">
        <f t="shared" si="170"/>
        <v>-1.5209666169880445</v>
      </c>
      <c r="V86" s="11">
        <f t="shared" ref="V86:AA86" si="171">LN(V35/V34)*100</f>
        <v>2.0634223428127312</v>
      </c>
      <c r="W86" s="11">
        <f t="shared" si="171"/>
        <v>-2.1311167328708507</v>
      </c>
      <c r="X86" s="11">
        <f t="shared" si="171"/>
        <v>-21.161507920130326</v>
      </c>
      <c r="Y86" s="11">
        <f t="shared" si="171"/>
        <v>4.5039884463230271</v>
      </c>
      <c r="Z86" s="11">
        <f t="shared" si="171"/>
        <v>6.4191311741341499</v>
      </c>
      <c r="AA86" s="11">
        <f t="shared" si="171"/>
        <v>0.76079157544517773</v>
      </c>
      <c r="AC86" s="11">
        <f t="shared" ref="AC86:AP86" si="172">LN(AC35/AC34)*100</f>
        <v>3.9973545737788947</v>
      </c>
      <c r="AD86" s="11">
        <f t="shared" si="172"/>
        <v>10.047878594434307</v>
      </c>
      <c r="AE86" s="11">
        <f t="shared" si="172"/>
        <v>3.9816326111747546</v>
      </c>
      <c r="AF86" s="11">
        <f t="shared" si="172"/>
        <v>-4.3860276538580409</v>
      </c>
      <c r="AG86" s="11">
        <f t="shared" si="172"/>
        <v>4.1748540774262732</v>
      </c>
      <c r="AH86" s="11">
        <f t="shared" si="172"/>
        <v>-6.4473926853140417</v>
      </c>
      <c r="AI86" s="11">
        <f t="shared" si="172"/>
        <v>4.0479113876511752</v>
      </c>
      <c r="AJ86" s="11">
        <f t="shared" si="172"/>
        <v>6.3487609688597928</v>
      </c>
      <c r="AK86" s="11">
        <f t="shared" si="172"/>
        <v>3.8946053814387302E-2</v>
      </c>
      <c r="AL86" s="11">
        <f t="shared" si="172"/>
        <v>1.7971103332676486</v>
      </c>
      <c r="AM86" s="11">
        <f t="shared" si="172"/>
        <v>8.1172515405510008</v>
      </c>
      <c r="AN86" s="11">
        <f t="shared" si="172"/>
        <v>5.276245859749177</v>
      </c>
      <c r="AO86" s="11">
        <f t="shared" si="172"/>
        <v>7.0833811982371708</v>
      </c>
      <c r="AP86" s="11">
        <f t="shared" si="172"/>
        <v>4.5209441379325126</v>
      </c>
      <c r="AR86" s="11">
        <f t="shared" ref="AR86:AU86" si="173">LN(AR35/AR34)*100</f>
        <v>8.2255341001649978</v>
      </c>
      <c r="AS86" s="11">
        <f t="shared" si="173"/>
        <v>5.0095796954848852</v>
      </c>
      <c r="AT86" s="11">
        <f t="shared" si="173"/>
        <v>2.9457359006982102</v>
      </c>
      <c r="AU86" s="11">
        <f t="shared" si="173"/>
        <v>4.0417949252947603</v>
      </c>
      <c r="AW86" s="11">
        <f t="shared" ref="AW86:BB86" si="174">LN(AW35/AW34)*100</f>
        <v>10.815377745909121</v>
      </c>
      <c r="AX86" s="11">
        <f t="shared" si="174"/>
        <v>-0.8831192027674245</v>
      </c>
      <c r="AY86" s="11">
        <f t="shared" si="174"/>
        <v>-6.3107485306708728</v>
      </c>
      <c r="AZ86" s="11">
        <f t="shared" si="174"/>
        <v>2.5078899192384334</v>
      </c>
      <c r="BA86" s="11">
        <f t="shared" si="174"/>
        <v>-38.815136628367618</v>
      </c>
      <c r="BB86" s="11">
        <f t="shared" si="174"/>
        <v>-3.0485765682330914</v>
      </c>
      <c r="BD86" s="15">
        <f>AC86*'Table A8'!AC35</f>
        <v>1.5857505594180876</v>
      </c>
      <c r="BE86" s="15">
        <f>AD86*'Table A8'!AD35</f>
        <v>2.6275202524445707</v>
      </c>
      <c r="BF86" s="15">
        <f>AE86*'Table A8'!AE35</f>
        <v>0.82021631790199934</v>
      </c>
      <c r="BG86" s="15">
        <f>AF86*'Table A8'!AF35</f>
        <v>-3.1210972784853821</v>
      </c>
      <c r="BH86" s="15">
        <f>AG86*'Table A8'!AG35</f>
        <v>1.4778983434089006</v>
      </c>
      <c r="BI86" s="15">
        <f>AH86*'Table A8'!AH35</f>
        <v>-3.9819097224499518</v>
      </c>
      <c r="BJ86" s="15">
        <f>AI86*'Table A8'!AI35</f>
        <v>1.2103255049077015</v>
      </c>
      <c r="BK86" s="15">
        <f>AJ86*'Table A8'!AJ35</f>
        <v>1.2500710347684929</v>
      </c>
      <c r="BL86" s="15">
        <f>AK86*'Table A8'!AK35</f>
        <v>1.1991489969449848E-2</v>
      </c>
      <c r="BM86" s="15">
        <f>AL86*'Table A8'!AL35</f>
        <v>0.52170112974759841</v>
      </c>
      <c r="BN86" s="15">
        <f>AM86*'Table A8'!AM35</f>
        <v>2.8061338575684811</v>
      </c>
      <c r="BO86" s="15">
        <f>AN86*'Table A8'!AN35</f>
        <v>1.6467163328277183</v>
      </c>
      <c r="BP86" s="15">
        <f>AO86*'Table A8'!AO35</f>
        <v>2.2680986596755424</v>
      </c>
      <c r="BQ86" s="15">
        <f>AP86*'Table A8'!AP35</f>
        <v>1.4801571107591047</v>
      </c>
      <c r="BS86" s="15">
        <f>AR86*'Table A8'!AR35</f>
        <v>2.4018559572481797</v>
      </c>
      <c r="BT86" s="15">
        <f>AS86*'Table A8'!AS35</f>
        <v>1.8695751423549591</v>
      </c>
      <c r="BU86" s="15">
        <f>AT86*'Table A8'!AT35</f>
        <v>1.1176122007249008</v>
      </c>
      <c r="BV86" s="15">
        <f>AU86*'Table A8'!AU35</f>
        <v>1.4784885836728234</v>
      </c>
      <c r="BX86" s="15">
        <f>AW86*'Table A8'!AW35</f>
        <v>1.6050020574929134</v>
      </c>
      <c r="BY86" s="15">
        <f>AX86*'Table A8'!AX35</f>
        <v>-9.2727516290579556E-2</v>
      </c>
      <c r="BZ86" s="15">
        <f>AY86*'Table A8'!AY35</f>
        <v>-3.2569773166792375</v>
      </c>
      <c r="CA86" s="15">
        <f>AZ86*'Table A8'!AZ35</f>
        <v>1.3602794921949262</v>
      </c>
      <c r="CB86" s="15">
        <f>BA86*'Table A8'!BA35</f>
        <v>-8.8304435829536345</v>
      </c>
      <c r="CC86" s="15">
        <f>BB86*'Table A8'!BB35</f>
        <v>-0.70178232600725754</v>
      </c>
    </row>
    <row r="87" spans="1:81" x14ac:dyDescent="0.3">
      <c r="A87" s="13">
        <v>2000</v>
      </c>
      <c r="B87" s="11">
        <f t="shared" si="102"/>
        <v>2.3835728045139954</v>
      </c>
      <c r="C87" s="11">
        <f t="shared" ref="C87:O87" si="175">LN(C36/C35)*100</f>
        <v>8.1847879001942214</v>
      </c>
      <c r="D87" s="11">
        <f t="shared" si="175"/>
        <v>4.5198301678936241</v>
      </c>
      <c r="E87" s="11">
        <f t="shared" si="175"/>
        <v>9.0469203715277526</v>
      </c>
      <c r="F87" s="11">
        <f t="shared" si="175"/>
        <v>13.160059195741855</v>
      </c>
      <c r="G87" s="11">
        <f t="shared" si="175"/>
        <v>5.369401728055343</v>
      </c>
      <c r="H87" s="11">
        <f t="shared" si="175"/>
        <v>4.603907425549199</v>
      </c>
      <c r="I87" s="11">
        <f t="shared" si="175"/>
        <v>5.4151906414758733</v>
      </c>
      <c r="J87" s="11">
        <f t="shared" si="175"/>
        <v>16.513111296226469</v>
      </c>
      <c r="K87" s="11">
        <f t="shared" si="175"/>
        <v>0.58897377543489582</v>
      </c>
      <c r="L87" s="11">
        <f t="shared" si="175"/>
        <v>3.461571693622155</v>
      </c>
      <c r="M87" s="11">
        <f t="shared" si="175"/>
        <v>3.1018894368099481</v>
      </c>
      <c r="N87" s="11">
        <f t="shared" si="175"/>
        <v>4.3886685711630733</v>
      </c>
      <c r="O87" s="11">
        <f t="shared" si="175"/>
        <v>5.7762224401498763</v>
      </c>
      <c r="Q87" s="11">
        <f t="shared" ref="Q87:T87" si="176">LN(Q36/Q35)*100</f>
        <v>-0.99214502763772283</v>
      </c>
      <c r="R87" s="11">
        <f t="shared" si="176"/>
        <v>-7.0387289783165166</v>
      </c>
      <c r="S87" s="11">
        <f t="shared" si="176"/>
        <v>4.5530862579389613</v>
      </c>
      <c r="T87" s="11">
        <f t="shared" si="176"/>
        <v>-0.38059030490596557</v>
      </c>
      <c r="V87" s="11">
        <f t="shared" ref="V87:AA87" si="177">LN(V36/V35)*100</f>
        <v>7.8253209943843691</v>
      </c>
      <c r="W87" s="11">
        <f t="shared" si="177"/>
        <v>-8.261636417575005</v>
      </c>
      <c r="X87" s="11">
        <f t="shared" si="177"/>
        <v>0.39285523979125531</v>
      </c>
      <c r="Y87" s="11">
        <f t="shared" si="177"/>
        <v>2.3550864244785608</v>
      </c>
      <c r="Z87" s="11">
        <f t="shared" si="177"/>
        <v>-6.8525213531871545</v>
      </c>
      <c r="AA87" s="11">
        <f t="shared" si="177"/>
        <v>1.608327751179174</v>
      </c>
      <c r="AC87" s="11">
        <f t="shared" ref="AC87:AP87" si="178">LN(AC36/AC35)*100</f>
        <v>3.1163784998536124</v>
      </c>
      <c r="AD87" s="11">
        <f t="shared" si="178"/>
        <v>7.6315937286886761</v>
      </c>
      <c r="AE87" s="11">
        <f t="shared" si="178"/>
        <v>4.4419519044598319</v>
      </c>
      <c r="AF87" s="11">
        <f t="shared" si="178"/>
        <v>3.0363231666134869</v>
      </c>
      <c r="AG87" s="11">
        <f t="shared" si="178"/>
        <v>6.8254234915186691</v>
      </c>
      <c r="AH87" s="11">
        <f t="shared" si="178"/>
        <v>-0.14772331025756258</v>
      </c>
      <c r="AI87" s="11">
        <f t="shared" si="178"/>
        <v>6.0293491689812466</v>
      </c>
      <c r="AJ87" s="11">
        <f t="shared" si="178"/>
        <v>3.1513889381290392</v>
      </c>
      <c r="AK87" s="11">
        <f t="shared" si="178"/>
        <v>-1.7045808915659735</v>
      </c>
      <c r="AL87" s="11">
        <f t="shared" si="178"/>
        <v>-6.6653272587138392</v>
      </c>
      <c r="AM87" s="11">
        <f t="shared" si="178"/>
        <v>2.6655465647351924</v>
      </c>
      <c r="AN87" s="11">
        <f t="shared" si="178"/>
        <v>6.5054870892781516</v>
      </c>
      <c r="AO87" s="11">
        <f t="shared" si="178"/>
        <v>3.4199729964540224</v>
      </c>
      <c r="AP87" s="11">
        <f t="shared" si="178"/>
        <v>3.3746390030956563</v>
      </c>
      <c r="AR87" s="11">
        <f t="shared" ref="AR87:AU87" si="179">LN(AR36/AR35)*100</f>
        <v>6.4304472063310527</v>
      </c>
      <c r="AS87" s="11">
        <f t="shared" si="179"/>
        <v>5.6894518033867767</v>
      </c>
      <c r="AT87" s="11">
        <f t="shared" si="179"/>
        <v>4.2834350170353463</v>
      </c>
      <c r="AU87" s="11">
        <f t="shared" si="179"/>
        <v>4.7843430345052385</v>
      </c>
      <c r="AW87" s="11">
        <f t="shared" ref="AW87:BB87" si="180">LN(AW36/AW35)*100</f>
        <v>9.5663165351922395</v>
      </c>
      <c r="AX87" s="11">
        <f t="shared" si="180"/>
        <v>-3.6536369227972703</v>
      </c>
      <c r="AY87" s="11">
        <f t="shared" si="180"/>
        <v>-10.895799983360495</v>
      </c>
      <c r="AZ87" s="11">
        <f t="shared" si="180"/>
        <v>1.2546334864473763</v>
      </c>
      <c r="BA87" s="11">
        <f t="shared" si="180"/>
        <v>2.4847244273838758</v>
      </c>
      <c r="BB87" s="11">
        <f t="shared" si="180"/>
        <v>-0.80060368989070263</v>
      </c>
      <c r="BD87" s="15">
        <f>AC87*'Table A8'!AC36</f>
        <v>1.2163225284928649</v>
      </c>
      <c r="BE87" s="15">
        <f>AD87*'Table A8'!AD36</f>
        <v>1.8674509854101193</v>
      </c>
      <c r="BF87" s="15">
        <f>AE87*'Table A8'!AE36</f>
        <v>0.86662481656011348</v>
      </c>
      <c r="BG87" s="15">
        <f>AF87*'Table A8'!AF36</f>
        <v>2.0407128002809243</v>
      </c>
      <c r="BH87" s="15">
        <f>AG87*'Table A8'!AG36</f>
        <v>2.3220090718146507</v>
      </c>
      <c r="BI87" s="15">
        <f>AH87*'Table A8'!AH36</f>
        <v>-9.1972532966358461E-2</v>
      </c>
      <c r="BJ87" s="15">
        <f>AI87*'Table A8'!AI36</f>
        <v>1.6538504770515559</v>
      </c>
      <c r="BK87" s="15">
        <f>AJ87*'Table A8'!AJ36</f>
        <v>0.59970931492595625</v>
      </c>
      <c r="BL87" s="15">
        <f>AK87*'Table A8'!AK36</f>
        <v>-0.38353070060234401</v>
      </c>
      <c r="BM87" s="15">
        <f>AL87*'Table A8'!AL36</f>
        <v>-1.8916198760229879</v>
      </c>
      <c r="BN87" s="15">
        <f>AM87*'Table A8'!AM36</f>
        <v>0.87296649995077558</v>
      </c>
      <c r="BO87" s="15">
        <f>AN87*'Table A8'!AN36</f>
        <v>2.0043405722065986</v>
      </c>
      <c r="BP87" s="15">
        <f>AO87*'Table A8'!AO36</f>
        <v>1.017783963744717</v>
      </c>
      <c r="BQ87" s="15">
        <f>AP87*'Table A8'!AP36</f>
        <v>1.0545746884673926</v>
      </c>
      <c r="BS87" s="15">
        <f>AR87*'Table A8'!AR36</f>
        <v>1.6725593183667069</v>
      </c>
      <c r="BT87" s="15">
        <f>AS87*'Table A8'!AS36</f>
        <v>1.9583093107257283</v>
      </c>
      <c r="BU87" s="15">
        <f>AT87*'Table A8'!AT36</f>
        <v>1.5043423779828136</v>
      </c>
      <c r="BV87" s="15">
        <f>AU87*'Table A8'!AU36</f>
        <v>1.6108882997179137</v>
      </c>
      <c r="BX87" s="15">
        <f>AW87*'Table A8'!AW36</f>
        <v>1.173787038868088</v>
      </c>
      <c r="BY87" s="15">
        <f>AX87*'Table A8'!AX36</f>
        <v>-0.37047878397164336</v>
      </c>
      <c r="BZ87" s="15">
        <f>AY87*'Table A8'!AY36</f>
        <v>-5.0022617723608027</v>
      </c>
      <c r="CA87" s="15">
        <f>AZ87*'Table A8'!AZ36</f>
        <v>0.64237234506105667</v>
      </c>
      <c r="CB87" s="15">
        <f>BA87*'Table A8'!BA36</f>
        <v>0.52129518486513715</v>
      </c>
      <c r="CC87" s="15">
        <f>BB87*'Table A8'!BB36</f>
        <v>-0.16580502417636447</v>
      </c>
    </row>
    <row r="88" spans="1:81" x14ac:dyDescent="0.3">
      <c r="A88" s="13">
        <v>2001</v>
      </c>
      <c r="B88" s="11">
        <f t="shared" si="102"/>
        <v>3.4978354350405159</v>
      </c>
      <c r="C88" s="11">
        <f t="shared" ref="C88:O88" si="181">LN(C37/C36)*100</f>
        <v>1.3897906041864687</v>
      </c>
      <c r="D88" s="11">
        <f t="shared" si="181"/>
        <v>1.1986421770166931</v>
      </c>
      <c r="E88" s="11">
        <f t="shared" si="181"/>
        <v>-20.488774270759709</v>
      </c>
      <c r="F88" s="11">
        <f t="shared" si="181"/>
        <v>0.22981993356686148</v>
      </c>
      <c r="G88" s="11">
        <f t="shared" si="181"/>
        <v>21.732924514705935</v>
      </c>
      <c r="H88" s="11">
        <f t="shared" si="181"/>
        <v>1.5412888277276033</v>
      </c>
      <c r="I88" s="11">
        <f t="shared" si="181"/>
        <v>2.5231976545078765</v>
      </c>
      <c r="J88" s="11">
        <f t="shared" si="181"/>
        <v>-3.4580398173848677</v>
      </c>
      <c r="K88" s="11">
        <f t="shared" si="181"/>
        <v>3.5076232950284876</v>
      </c>
      <c r="L88" s="11">
        <f t="shared" si="181"/>
        <v>5.7886673458446971</v>
      </c>
      <c r="M88" s="11">
        <f t="shared" si="181"/>
        <v>1.4390352728648697</v>
      </c>
      <c r="N88" s="11">
        <f t="shared" si="181"/>
        <v>-3.085738840595759E-2</v>
      </c>
      <c r="O88" s="11">
        <f t="shared" si="181"/>
        <v>3.1311172445935962</v>
      </c>
      <c r="Q88" s="11">
        <f t="shared" ref="Q88:T88" si="182">LN(Q37/Q36)*100</f>
        <v>2.4422565655703314</v>
      </c>
      <c r="R88" s="11">
        <f t="shared" si="182"/>
        <v>3.9963086934824767</v>
      </c>
      <c r="S88" s="11">
        <f t="shared" si="182"/>
        <v>2.0977392459714523</v>
      </c>
      <c r="T88" s="11">
        <f t="shared" si="182"/>
        <v>2.5161187757419943</v>
      </c>
      <c r="V88" s="11">
        <f t="shared" ref="V88:AA88" si="183">LN(V37/V36)*100</f>
        <v>6.8812067644836867</v>
      </c>
      <c r="W88" s="11">
        <f t="shared" si="183"/>
        <v>5.3139848712603399</v>
      </c>
      <c r="X88" s="11">
        <f t="shared" si="183"/>
        <v>4.0216272837563736</v>
      </c>
      <c r="Y88" s="11">
        <f t="shared" si="183"/>
        <v>-8.6228333528790451</v>
      </c>
      <c r="Z88" s="11">
        <f t="shared" si="183"/>
        <v>5.8659999679829333</v>
      </c>
      <c r="AA88" s="11">
        <f t="shared" si="183"/>
        <v>4.1730246819362877</v>
      </c>
      <c r="AC88" s="11">
        <f t="shared" ref="AC88:AP88" si="184">LN(AC37/AC36)*100</f>
        <v>3.9034917591864304</v>
      </c>
      <c r="AD88" s="11">
        <f t="shared" si="184"/>
        <v>10.015837127230085</v>
      </c>
      <c r="AE88" s="11">
        <f t="shared" si="184"/>
        <v>3.0169580312487607</v>
      </c>
      <c r="AF88" s="11">
        <f t="shared" si="184"/>
        <v>-17.3671068008594</v>
      </c>
      <c r="AG88" s="11">
        <f t="shared" si="184"/>
        <v>-3.4856547188408165</v>
      </c>
      <c r="AH88" s="11">
        <f t="shared" si="184"/>
        <v>5.8908013401824739</v>
      </c>
      <c r="AI88" s="11">
        <f t="shared" si="184"/>
        <v>2.7716197400795037</v>
      </c>
      <c r="AJ88" s="11">
        <f t="shared" si="184"/>
        <v>3.384573388928549</v>
      </c>
      <c r="AK88" s="11">
        <f t="shared" si="184"/>
        <v>3.5724935933705724</v>
      </c>
      <c r="AL88" s="11">
        <f t="shared" si="184"/>
        <v>7.1292772484240166</v>
      </c>
      <c r="AM88" s="11">
        <f t="shared" si="184"/>
        <v>2.0054478172368331</v>
      </c>
      <c r="AN88" s="11">
        <f t="shared" si="184"/>
        <v>2.3087848379692146</v>
      </c>
      <c r="AO88" s="11">
        <f t="shared" si="184"/>
        <v>6.3663336955244301</v>
      </c>
      <c r="AP88" s="11">
        <f t="shared" si="184"/>
        <v>3.4698568278008359</v>
      </c>
      <c r="AR88" s="11">
        <f t="shared" ref="AR88:AU88" si="185">LN(AR37/AR36)*100</f>
        <v>2.374091554655088</v>
      </c>
      <c r="AS88" s="11">
        <f t="shared" si="185"/>
        <v>4.7711442188482245</v>
      </c>
      <c r="AT88" s="11">
        <f t="shared" si="185"/>
        <v>-1.08643758728865</v>
      </c>
      <c r="AU88" s="11">
        <f t="shared" si="185"/>
        <v>1.0016507119901688</v>
      </c>
      <c r="AW88" s="11">
        <f t="shared" ref="AW88:BB88" si="186">LN(AW37/AW36)*100</f>
        <v>6.3643007134968714</v>
      </c>
      <c r="AX88" s="11">
        <f t="shared" si="186"/>
        <v>2.9913764805908247</v>
      </c>
      <c r="AY88" s="11">
        <f t="shared" si="186"/>
        <v>-7.8637335190234845</v>
      </c>
      <c r="AZ88" s="11">
        <f t="shared" si="186"/>
        <v>4.0841043464363658</v>
      </c>
      <c r="BA88" s="11">
        <f t="shared" si="186"/>
        <v>8.595536119497611</v>
      </c>
      <c r="BB88" s="11">
        <f t="shared" si="186"/>
        <v>0.84906106203036513</v>
      </c>
      <c r="BD88" s="15">
        <f>AC88*'Table A8'!AC37</f>
        <v>1.4919145503610536</v>
      </c>
      <c r="BE88" s="15">
        <f>AD88*'Table A8'!AD37</f>
        <v>2.3016393718374735</v>
      </c>
      <c r="BF88" s="15">
        <f>AE88*'Table A8'!AE37</f>
        <v>0.54275074982165195</v>
      </c>
      <c r="BG88" s="15">
        <f>AF88*'Table A8'!AF37</f>
        <v>-10.696401078649304</v>
      </c>
      <c r="BH88" s="15">
        <f>AG88*'Table A8'!AG37</f>
        <v>-1.2262533300881993</v>
      </c>
      <c r="BI88" s="15">
        <f>AH88*'Table A8'!AH37</f>
        <v>3.6793945170779736</v>
      </c>
      <c r="BJ88" s="15">
        <f>AI88*'Table A8'!AI37</f>
        <v>0.74584287205539446</v>
      </c>
      <c r="BK88" s="15">
        <f>AJ88*'Table A8'!AJ37</f>
        <v>0.63663825445746025</v>
      </c>
      <c r="BL88" s="15">
        <f>AK88*'Table A8'!AK37</f>
        <v>0.38725830552137025</v>
      </c>
      <c r="BM88" s="15">
        <f>AL88*'Table A8'!AL37</f>
        <v>1.8764257717852011</v>
      </c>
      <c r="BN88" s="15">
        <f>AM88*'Table A8'!AM37</f>
        <v>0.61787847249066841</v>
      </c>
      <c r="BO88" s="15">
        <f>AN88*'Table A8'!AN37</f>
        <v>0.71018221615933042</v>
      </c>
      <c r="BP88" s="15">
        <f>AO88*'Table A8'!AO37</f>
        <v>1.6501536938799322</v>
      </c>
      <c r="BQ88" s="15">
        <f>AP88*'Table A8'!AP37</f>
        <v>1.0347113060502093</v>
      </c>
      <c r="BS88" s="15">
        <f>AR88*'Table A8'!AR37</f>
        <v>0.63127094438278797</v>
      </c>
      <c r="BT88" s="15">
        <f>AS88*'Table A8'!AS37</f>
        <v>1.5883139104545738</v>
      </c>
      <c r="BU88" s="15">
        <f>AT88*'Table A8'!AT37</f>
        <v>-0.37775434910026362</v>
      </c>
      <c r="BV88" s="15">
        <f>AU88*'Table A8'!AU37</f>
        <v>0.33164655073994481</v>
      </c>
      <c r="BX88" s="15">
        <f>AW88*'Table A8'!AW37</f>
        <v>0.59697140692600648</v>
      </c>
      <c r="BY88" s="15">
        <f>AX88*'Table A8'!AX37</f>
        <v>0.32276952225574995</v>
      </c>
      <c r="BZ88" s="15">
        <f>AY88*'Table A8'!AY37</f>
        <v>-3.2988362112303515</v>
      </c>
      <c r="CA88" s="15">
        <f>AZ88*'Table A8'!AZ37</f>
        <v>1.9611869071587427</v>
      </c>
      <c r="CB88" s="15">
        <f>BA88*'Table A8'!BA37</f>
        <v>1.6606575782869388</v>
      </c>
      <c r="CC88" s="15">
        <f>BB88*'Table A8'!BB37</f>
        <v>0.15741592090042969</v>
      </c>
    </row>
    <row r="89" spans="1:81" x14ac:dyDescent="0.3">
      <c r="A89" s="13">
        <v>2002</v>
      </c>
      <c r="B89" s="11">
        <f t="shared" si="102"/>
        <v>6.3832249123301477</v>
      </c>
      <c r="C89" s="11">
        <f t="shared" ref="C89:O89" si="187">LN(C38/C37)*100</f>
        <v>6.3189887529587221</v>
      </c>
      <c r="D89" s="11">
        <f t="shared" si="187"/>
        <v>5.7285830860255276</v>
      </c>
      <c r="E89" s="11">
        <f t="shared" si="187"/>
        <v>7.8450478364069927</v>
      </c>
      <c r="F89" s="11">
        <f t="shared" si="187"/>
        <v>-0.78069838048816809</v>
      </c>
      <c r="G89" s="11">
        <f t="shared" si="187"/>
        <v>7.5980650029417687</v>
      </c>
      <c r="H89" s="11">
        <f t="shared" si="187"/>
        <v>1.5972586621170775</v>
      </c>
      <c r="I89" s="11">
        <f t="shared" si="187"/>
        <v>1.2625352672461283</v>
      </c>
      <c r="J89" s="11">
        <f t="shared" si="187"/>
        <v>-4.2213109731584169</v>
      </c>
      <c r="K89" s="11">
        <f t="shared" si="187"/>
        <v>-0.21296336957956613</v>
      </c>
      <c r="L89" s="11">
        <f t="shared" si="187"/>
        <v>1.1637634108413364</v>
      </c>
      <c r="M89" s="11">
        <f t="shared" si="187"/>
        <v>2.4295890473281276</v>
      </c>
      <c r="N89" s="11">
        <f t="shared" si="187"/>
        <v>0.63416042149474594</v>
      </c>
      <c r="O89" s="11">
        <f t="shared" si="187"/>
        <v>3.4301584152111242</v>
      </c>
      <c r="Q89" s="11">
        <f t="shared" ref="Q89:T89" si="188">LN(Q38/Q37)*100</f>
        <v>7.3029186721275163</v>
      </c>
      <c r="R89" s="11">
        <f t="shared" si="188"/>
        <v>4.3932714222563067</v>
      </c>
      <c r="S89" s="11">
        <f t="shared" si="188"/>
        <v>6.6314537228801651</v>
      </c>
      <c r="T89" s="11">
        <f t="shared" si="188"/>
        <v>5.900891334023167</v>
      </c>
      <c r="V89" s="11">
        <f t="shared" ref="V89:AA89" si="189">LN(V38/V37)*100</f>
        <v>-0.33340464801378183</v>
      </c>
      <c r="W89" s="11">
        <f t="shared" si="189"/>
        <v>-1.7206783890132065</v>
      </c>
      <c r="X89" s="11">
        <f t="shared" si="189"/>
        <v>14.768910330735832</v>
      </c>
      <c r="Y89" s="11">
        <f t="shared" si="189"/>
        <v>1.9383715983480037</v>
      </c>
      <c r="Z89" s="11">
        <f t="shared" si="189"/>
        <v>1.0594529881755193</v>
      </c>
      <c r="AA89" s="11">
        <f t="shared" si="189"/>
        <v>-0.12966089396276625</v>
      </c>
      <c r="AC89" s="11">
        <f t="shared" ref="AC89:AP89" si="190">LN(AC38/AC37)*100</f>
        <v>2.8032824463229908</v>
      </c>
      <c r="AD89" s="11">
        <f t="shared" si="190"/>
        <v>6.4902201933811297</v>
      </c>
      <c r="AE89" s="11">
        <f t="shared" si="190"/>
        <v>2.2270656575043497</v>
      </c>
      <c r="AF89" s="11">
        <f t="shared" si="190"/>
        <v>0.49617959340085743</v>
      </c>
      <c r="AG89" s="11">
        <f t="shared" si="190"/>
        <v>-1.7005338509334402</v>
      </c>
      <c r="AH89" s="11">
        <f t="shared" si="190"/>
        <v>-2.7094896028765487</v>
      </c>
      <c r="AI89" s="11">
        <f t="shared" si="190"/>
        <v>3.6691282412669604</v>
      </c>
      <c r="AJ89" s="11">
        <f t="shared" si="190"/>
        <v>3.2731620348628141</v>
      </c>
      <c r="AK89" s="11">
        <f t="shared" si="190"/>
        <v>9.895577743959775</v>
      </c>
      <c r="AL89" s="11">
        <f t="shared" si="190"/>
        <v>6.1066410061398297</v>
      </c>
      <c r="AM89" s="11">
        <f t="shared" si="190"/>
        <v>3.3441185316125659</v>
      </c>
      <c r="AN89" s="11">
        <f t="shared" si="190"/>
        <v>5.9107202625875601</v>
      </c>
      <c r="AO89" s="11">
        <f t="shared" si="190"/>
        <v>6.7926067109191468</v>
      </c>
      <c r="AP89" s="11">
        <f t="shared" si="190"/>
        <v>4.1613264313219496</v>
      </c>
      <c r="AR89" s="11">
        <f t="shared" ref="AR89:AU89" si="191">LN(AR38/AR37)*100</f>
        <v>3.4306997973220574</v>
      </c>
      <c r="AS89" s="11">
        <f t="shared" si="191"/>
        <v>1.9665219350809207</v>
      </c>
      <c r="AT89" s="11">
        <f t="shared" si="191"/>
        <v>3.5534262417277409</v>
      </c>
      <c r="AU89" s="11">
        <f t="shared" si="191"/>
        <v>2.8332243049239008</v>
      </c>
      <c r="AW89" s="11">
        <f t="shared" ref="AW89:BB89" si="192">LN(AW38/AW37)*100</f>
        <v>9.9155756878618906</v>
      </c>
      <c r="AX89" s="11">
        <f t="shared" si="192"/>
        <v>4.331760900160023</v>
      </c>
      <c r="AY89" s="11">
        <f t="shared" si="192"/>
        <v>0.90040432666590031</v>
      </c>
      <c r="AZ89" s="11">
        <f t="shared" si="192"/>
        <v>11.859999976590343</v>
      </c>
      <c r="BA89" s="11">
        <f t="shared" si="192"/>
        <v>9.1192825437988567</v>
      </c>
      <c r="BB89" s="11">
        <f t="shared" si="192"/>
        <v>4.8695481539913832</v>
      </c>
      <c r="BD89" s="15">
        <f>AC89*'Table A8'!AC38</f>
        <v>1.0624440471564136</v>
      </c>
      <c r="BE89" s="15">
        <f>AD89*'Table A8'!AD38</f>
        <v>1.5563548023727949</v>
      </c>
      <c r="BF89" s="15">
        <f>AE89*'Table A8'!AE38</f>
        <v>0.41445691886155955</v>
      </c>
      <c r="BG89" s="15">
        <f>AF89*'Table A8'!AF38</f>
        <v>0.29125742132630328</v>
      </c>
      <c r="BH89" s="15">
        <f>AG89*'Table A8'!AG38</f>
        <v>-0.60675047801305149</v>
      </c>
      <c r="BI89" s="15">
        <f>AH89*'Table A8'!AH38</f>
        <v>-1.676903115220296</v>
      </c>
      <c r="BJ89" s="15">
        <f>AI89*'Table A8'!AI38</f>
        <v>1.0288235588512555</v>
      </c>
      <c r="BK89" s="15">
        <f>AJ89*'Table A8'!AJ38</f>
        <v>0.62681052967622886</v>
      </c>
      <c r="BL89" s="15">
        <f>AK89*'Table A8'!AK38</f>
        <v>0.99846379436554122</v>
      </c>
      <c r="BM89" s="15">
        <f>AL89*'Table A8'!AL38</f>
        <v>1.4930737260011886</v>
      </c>
      <c r="BN89" s="15">
        <f>AM89*'Table A8'!AM38</f>
        <v>1.0577446915490547</v>
      </c>
      <c r="BO89" s="15">
        <f>AN89*'Table A8'!AN38</f>
        <v>1.7755803668813031</v>
      </c>
      <c r="BP89" s="15">
        <f>AO89*'Table A8'!AO38</f>
        <v>1.7633607021546109</v>
      </c>
      <c r="BQ89" s="15">
        <f>AP89*'Table A8'!AP38</f>
        <v>1.2475656641103203</v>
      </c>
      <c r="BS89" s="15">
        <f>AR89*'Table A8'!AR38</f>
        <v>0.93829639456758263</v>
      </c>
      <c r="BT89" s="15">
        <f>AS89*'Table A8'!AS38</f>
        <v>0.63577654161166175</v>
      </c>
      <c r="BU89" s="15">
        <f>AT89*'Table A8'!AT38</f>
        <v>1.2614663158133479</v>
      </c>
      <c r="BV89" s="15">
        <f>AU89*'Table A8'!AU38</f>
        <v>0.94034714680424258</v>
      </c>
      <c r="BX89" s="15">
        <f>AW89*'Table A8'!AW38</f>
        <v>0.6038585593907887</v>
      </c>
      <c r="BY89" s="15">
        <f>AX89*'Table A8'!AX38</f>
        <v>0.51677907538909063</v>
      </c>
      <c r="BZ89" s="15">
        <f>AY89*'Table A8'!AY38</f>
        <v>0.37546860421968048</v>
      </c>
      <c r="CA89" s="15">
        <f>AZ89*'Table A8'!AZ38</f>
        <v>5.5848739889763923</v>
      </c>
      <c r="CB89" s="15">
        <f>BA89*'Table A8'!BA38</f>
        <v>1.7554618896812799</v>
      </c>
      <c r="CC89" s="15">
        <f>BB89*'Table A8'!BB38</f>
        <v>0.8404840113789126</v>
      </c>
    </row>
    <row r="90" spans="1:81" x14ac:dyDescent="0.3">
      <c r="A90" s="13">
        <v>2003</v>
      </c>
      <c r="B90" s="11">
        <f t="shared" si="102"/>
        <v>1.470185853609145</v>
      </c>
      <c r="C90" s="11">
        <f t="shared" ref="C90:O90" si="193">LN(C39/C38)*100</f>
        <v>16.208283210838164</v>
      </c>
      <c r="D90" s="11">
        <f t="shared" si="193"/>
        <v>2.0561712543028148</v>
      </c>
      <c r="E90" s="11">
        <f t="shared" si="193"/>
        <v>3.0626400899173309</v>
      </c>
      <c r="F90" s="11">
        <f t="shared" si="193"/>
        <v>5.5293478484000218</v>
      </c>
      <c r="G90" s="11">
        <f t="shared" si="193"/>
        <v>2.5875818569655</v>
      </c>
      <c r="H90" s="11">
        <f t="shared" si="193"/>
        <v>6.6667360944986624</v>
      </c>
      <c r="I90" s="11">
        <f t="shared" si="193"/>
        <v>5.7318005350580643</v>
      </c>
      <c r="J90" s="11">
        <f t="shared" si="193"/>
        <v>5.1453892535616514</v>
      </c>
      <c r="K90" s="11">
        <f t="shared" si="193"/>
        <v>9.534521828647522</v>
      </c>
      <c r="L90" s="11">
        <f t="shared" si="193"/>
        <v>11.738403531337177</v>
      </c>
      <c r="M90" s="11">
        <f t="shared" si="193"/>
        <v>7.8933991374333985</v>
      </c>
      <c r="N90" s="11">
        <f t="shared" si="193"/>
        <v>2.1291926736632152</v>
      </c>
      <c r="O90" s="11">
        <f t="shared" si="193"/>
        <v>5.8534947205955934</v>
      </c>
      <c r="Q90" s="11">
        <f t="shared" ref="Q90:T90" si="194">LN(Q39/Q38)*100</f>
        <v>5.4795062320940193</v>
      </c>
      <c r="R90" s="11">
        <f t="shared" si="194"/>
        <v>0.88804980820224555</v>
      </c>
      <c r="S90" s="11">
        <f t="shared" si="194"/>
        <v>1.4598622790573601</v>
      </c>
      <c r="T90" s="11">
        <f t="shared" si="194"/>
        <v>1.7386295513833872</v>
      </c>
      <c r="V90" s="11">
        <f t="shared" ref="V90:AA90" si="195">LN(V39/V38)*100</f>
        <v>6.1035111982712564</v>
      </c>
      <c r="W90" s="11">
        <f t="shared" si="195"/>
        <v>4.9703027024822957</v>
      </c>
      <c r="X90" s="11">
        <f t="shared" si="195"/>
        <v>19.352377494606994</v>
      </c>
      <c r="Y90" s="11">
        <f t="shared" si="195"/>
        <v>-5.7572197645716576</v>
      </c>
      <c r="Z90" s="11">
        <f t="shared" si="195"/>
        <v>5.1589154680802105</v>
      </c>
      <c r="AA90" s="11">
        <f t="shared" si="195"/>
        <v>5.5303094770962593</v>
      </c>
      <c r="AC90" s="11">
        <f t="shared" ref="AC90:AP90" si="196">LN(AC39/AC38)*100</f>
        <v>3.5091471261328349</v>
      </c>
      <c r="AD90" s="11">
        <f t="shared" si="196"/>
        <v>11.36252990649106</v>
      </c>
      <c r="AE90" s="11">
        <f t="shared" si="196"/>
        <v>2.8430730332051581</v>
      </c>
      <c r="AF90" s="11">
        <f t="shared" si="196"/>
        <v>3.0937440759488233</v>
      </c>
      <c r="AG90" s="11">
        <f t="shared" si="196"/>
        <v>4.6467633513947622</v>
      </c>
      <c r="AH90" s="11">
        <f t="shared" si="196"/>
        <v>-4.8046246561773929</v>
      </c>
      <c r="AI90" s="11">
        <f t="shared" si="196"/>
        <v>3.9577612727587037</v>
      </c>
      <c r="AJ90" s="11">
        <f t="shared" si="196"/>
        <v>3.320773899991261</v>
      </c>
      <c r="AK90" s="11">
        <f t="shared" si="196"/>
        <v>3.3099221656726137</v>
      </c>
      <c r="AL90" s="11">
        <f t="shared" si="196"/>
        <v>12.442996164539668</v>
      </c>
      <c r="AM90" s="11">
        <f t="shared" si="196"/>
        <v>9.4956125853928519</v>
      </c>
      <c r="AN90" s="11">
        <f t="shared" si="196"/>
        <v>4.5410057814204041</v>
      </c>
      <c r="AO90" s="11">
        <f t="shared" si="196"/>
        <v>6.1597074085504477</v>
      </c>
      <c r="AP90" s="11">
        <f t="shared" si="196"/>
        <v>4.570777717375937</v>
      </c>
      <c r="AR90" s="11">
        <f t="shared" ref="AR90:AU90" si="197">LN(AR39/AR38)*100</f>
        <v>5.5860442644740251</v>
      </c>
      <c r="AS90" s="11">
        <f t="shared" si="197"/>
        <v>1.6646831193818588</v>
      </c>
      <c r="AT90" s="11">
        <f t="shared" si="197"/>
        <v>1.6356394481327778</v>
      </c>
      <c r="AU90" s="11">
        <f t="shared" si="197"/>
        <v>1.9749101069112269</v>
      </c>
      <c r="AW90" s="11">
        <f t="shared" ref="AW90:BB90" si="198">LN(AW39/AW38)*100</f>
        <v>3.8859724770010962</v>
      </c>
      <c r="AX90" s="11">
        <f t="shared" si="198"/>
        <v>0.8835297256283795</v>
      </c>
      <c r="AY90" s="11">
        <f t="shared" si="198"/>
        <v>-3.9405133799512515</v>
      </c>
      <c r="AZ90" s="11">
        <f t="shared" si="198"/>
        <v>-2.5974278230941423</v>
      </c>
      <c r="BA90" s="11">
        <f t="shared" si="198"/>
        <v>5.404433351360229</v>
      </c>
      <c r="BB90" s="11">
        <f t="shared" si="198"/>
        <v>-1.075091771871115</v>
      </c>
      <c r="BD90" s="15">
        <f>AC90*'Table A8'!AC39</f>
        <v>1.3618999996521532</v>
      </c>
      <c r="BE90" s="15">
        <f>AD90*'Table A8'!AD39</f>
        <v>3.0190241961546751</v>
      </c>
      <c r="BF90" s="15">
        <f>AE90*'Table A8'!AE39</f>
        <v>0.56036969484473687</v>
      </c>
      <c r="BG90" s="15">
        <f>AF90*'Table A8'!AF39</f>
        <v>1.8497495830098014</v>
      </c>
      <c r="BH90" s="15">
        <f>AG90*'Table A8'!AG39</f>
        <v>1.7569412231623596</v>
      </c>
      <c r="BI90" s="15">
        <f>AH90*'Table A8'!AH39</f>
        <v>-2.9519613887553904</v>
      </c>
      <c r="BJ90" s="15">
        <f>AI90*'Table A8'!AI39</f>
        <v>1.2201778003915085</v>
      </c>
      <c r="BK90" s="15">
        <f>AJ90*'Table A8'!AJ39</f>
        <v>0.70533237635814394</v>
      </c>
      <c r="BL90" s="15">
        <f>AK90*'Table A8'!AK39</f>
        <v>0.56367974481404615</v>
      </c>
      <c r="BM90" s="15">
        <f>AL90*'Table A8'!AL39</f>
        <v>3.2401562012461289</v>
      </c>
      <c r="BN90" s="15">
        <f>AM90*'Table A8'!AM39</f>
        <v>3.2038196863115487</v>
      </c>
      <c r="BO90" s="15">
        <f>AN90*'Table A8'!AN39</f>
        <v>1.261037305500446</v>
      </c>
      <c r="BP90" s="15">
        <f>AO90*'Table A8'!AO39</f>
        <v>1.6218509606713327</v>
      </c>
      <c r="BQ90" s="15">
        <f>AP90*'Table A8'!AP39</f>
        <v>1.4338529699408313</v>
      </c>
      <c r="BS90" s="15">
        <f>AR90*'Table A8'!AR39</f>
        <v>1.526665897480751</v>
      </c>
      <c r="BT90" s="15">
        <f>AS90*'Table A8'!AS39</f>
        <v>0.52803748546792562</v>
      </c>
      <c r="BU90" s="15">
        <f>AT90*'Table A8'!AT39</f>
        <v>0.55971581915103652</v>
      </c>
      <c r="BV90" s="15">
        <f>AU90*'Table A8'!AU39</f>
        <v>0.63829094655370866</v>
      </c>
      <c r="BX90" s="15">
        <f>AW90*'Table A8'!AW39</f>
        <v>0.22577500091376385</v>
      </c>
      <c r="BY90" s="15">
        <f>AX90*'Table A8'!AX39</f>
        <v>0.10823239138947653</v>
      </c>
      <c r="BZ90" s="15">
        <f>AY90*'Table A8'!AY39</f>
        <v>-1.73224968182657</v>
      </c>
      <c r="CA90" s="15">
        <f>AZ90*'Table A8'!AZ39</f>
        <v>-1.3033892816286408</v>
      </c>
      <c r="CB90" s="15">
        <f>BA90*'Table A8'!BA39</f>
        <v>1.1160154870558874</v>
      </c>
      <c r="CC90" s="15">
        <f>BB90*'Table A8'!BB39</f>
        <v>-0.19684930342960122</v>
      </c>
    </row>
    <row r="91" spans="1:81" x14ac:dyDescent="0.3">
      <c r="A91" s="13">
        <v>2004</v>
      </c>
      <c r="B91" s="11">
        <f t="shared" ref="B91:B106" si="199">LN(B40/B39)*100</f>
        <v>0.78575361670365518</v>
      </c>
      <c r="C91" s="11">
        <f t="shared" ref="C91:O91" si="200">LN(C40/C39)*100</f>
        <v>1.6244845591027974</v>
      </c>
      <c r="D91" s="11">
        <f t="shared" si="200"/>
        <v>3.7935175035317825</v>
      </c>
      <c r="E91" s="11">
        <f t="shared" si="200"/>
        <v>3.4369900844028738</v>
      </c>
      <c r="F91" s="11">
        <f t="shared" si="200"/>
        <v>8.2582057356018161</v>
      </c>
      <c r="G91" s="11">
        <f t="shared" si="200"/>
        <v>4.8842824169489996</v>
      </c>
      <c r="H91" s="11">
        <f t="shared" si="200"/>
        <v>5.5729630790117497</v>
      </c>
      <c r="I91" s="11">
        <f t="shared" si="200"/>
        <v>7.7803448228241896</v>
      </c>
      <c r="J91" s="11">
        <f t="shared" si="200"/>
        <v>12.709061867763804</v>
      </c>
      <c r="K91" s="11">
        <f t="shared" si="200"/>
        <v>6.6650643226266473</v>
      </c>
      <c r="L91" s="11">
        <f t="shared" si="200"/>
        <v>4.5808449461260059</v>
      </c>
      <c r="M91" s="11">
        <f t="shared" si="200"/>
        <v>5.610447988984185</v>
      </c>
      <c r="N91" s="11">
        <f t="shared" si="200"/>
        <v>4.1681424426593754</v>
      </c>
      <c r="O91" s="11">
        <f t="shared" si="200"/>
        <v>5.4940867621379494</v>
      </c>
      <c r="Q91" s="11">
        <f t="shared" ref="Q91:T91" si="201">LN(Q40/Q39)*100</f>
        <v>1.7747155011393714</v>
      </c>
      <c r="R91" s="11">
        <f t="shared" si="201"/>
        <v>2.3642120711155719</v>
      </c>
      <c r="S91" s="11">
        <f t="shared" si="201"/>
        <v>3.3766514056779919</v>
      </c>
      <c r="T91" s="11">
        <f t="shared" si="201"/>
        <v>2.6210333220615012</v>
      </c>
      <c r="V91" s="11">
        <f t="shared" ref="V91:AA91" si="202">LN(V40/V39)*100</f>
        <v>2.0944446065543625</v>
      </c>
      <c r="W91" s="11">
        <f t="shared" si="202"/>
        <v>2.109640711410731</v>
      </c>
      <c r="X91" s="11">
        <f t="shared" si="202"/>
        <v>32.166662570787317</v>
      </c>
      <c r="Y91" s="11">
        <f t="shared" si="202"/>
        <v>1.0205870950094513</v>
      </c>
      <c r="Z91" s="11">
        <f t="shared" si="202"/>
        <v>-3.2410259186538988</v>
      </c>
      <c r="AA91" s="11">
        <f t="shared" si="202"/>
        <v>2.9342404205272716</v>
      </c>
      <c r="AC91" s="11">
        <f t="shared" ref="AC91:AP91" si="203">LN(AC40/AC39)*100</f>
        <v>-1.5253998025416871</v>
      </c>
      <c r="AD91" s="11">
        <f t="shared" si="203"/>
        <v>7.2694465459002782</v>
      </c>
      <c r="AE91" s="11">
        <f t="shared" si="203"/>
        <v>4.4984410542145268</v>
      </c>
      <c r="AF91" s="11">
        <f t="shared" si="203"/>
        <v>-4.3747986600254354</v>
      </c>
      <c r="AG91" s="11">
        <f t="shared" si="203"/>
        <v>0.68235264858759237</v>
      </c>
      <c r="AH91" s="11">
        <f t="shared" si="203"/>
        <v>3.5462739971087003</v>
      </c>
      <c r="AI91" s="11">
        <f t="shared" si="203"/>
        <v>2.9062608133127652</v>
      </c>
      <c r="AJ91" s="11">
        <f t="shared" si="203"/>
        <v>2.4399686706432049</v>
      </c>
      <c r="AK91" s="11">
        <f t="shared" si="203"/>
        <v>3.0410771749991246</v>
      </c>
      <c r="AL91" s="11">
        <f t="shared" si="203"/>
        <v>2.8437238309327988</v>
      </c>
      <c r="AM91" s="11">
        <f t="shared" si="203"/>
        <v>-1.3531205102134212</v>
      </c>
      <c r="AN91" s="11">
        <f t="shared" si="203"/>
        <v>0.93189804446995161</v>
      </c>
      <c r="AO91" s="11">
        <f t="shared" si="203"/>
        <v>2.3848795496892694</v>
      </c>
      <c r="AP91" s="11">
        <f t="shared" si="203"/>
        <v>1.7558778230472158</v>
      </c>
      <c r="AR91" s="11">
        <f t="shared" ref="AR91:AU91" si="204">LN(AR40/AR39)*100</f>
        <v>4.1513209511225977</v>
      </c>
      <c r="AS91" s="11">
        <f t="shared" si="204"/>
        <v>1.6415167855439912</v>
      </c>
      <c r="AT91" s="11">
        <f t="shared" si="204"/>
        <v>0.34628298729091328</v>
      </c>
      <c r="AU91" s="11">
        <f t="shared" si="204"/>
        <v>1.0789606367121274</v>
      </c>
      <c r="AW91" s="11">
        <f t="shared" ref="AW91:BB91" si="205">LN(AW40/AW39)*100</f>
        <v>3.0915479617631076</v>
      </c>
      <c r="AX91" s="11">
        <f t="shared" si="205"/>
        <v>0.74513362789820625</v>
      </c>
      <c r="AY91" s="11">
        <f t="shared" si="205"/>
        <v>-1.5101866169382792</v>
      </c>
      <c r="AZ91" s="11">
        <f t="shared" si="205"/>
        <v>3.3884183808641484</v>
      </c>
      <c r="BA91" s="11">
        <f t="shared" si="205"/>
        <v>2.9250282825709295</v>
      </c>
      <c r="BB91" s="11">
        <f t="shared" si="205"/>
        <v>-2.5052227301760975E-4</v>
      </c>
      <c r="BD91" s="15">
        <f>AC91*'Table A8'!AC40</f>
        <v>-0.58651622407727855</v>
      </c>
      <c r="BE91" s="15">
        <f>AD91*'Table A8'!AD40</f>
        <v>1.9227686113906233</v>
      </c>
      <c r="BF91" s="15">
        <f>AE91*'Table A8'!AE40</f>
        <v>0.86415052651461077</v>
      </c>
      <c r="BG91" s="15">
        <f>AF91*'Table A8'!AF40</f>
        <v>-2.816495377324375</v>
      </c>
      <c r="BH91" s="15">
        <f>AG91*'Table A8'!AG40</f>
        <v>0.25533636110147706</v>
      </c>
      <c r="BI91" s="15">
        <f>AH91*'Table A8'!AH40</f>
        <v>2.2366350099764576</v>
      </c>
      <c r="BJ91" s="15">
        <f>AI91*'Table A8'!AI40</f>
        <v>0.87565638305113624</v>
      </c>
      <c r="BK91" s="15">
        <f>AJ91*'Table A8'!AJ40</f>
        <v>0.50458552108901478</v>
      </c>
      <c r="BL91" s="15">
        <f>AK91*'Table A8'!AK40</f>
        <v>0.68728344154980203</v>
      </c>
      <c r="BM91" s="15">
        <f>AL91*'Table A8'!AL40</f>
        <v>0.82752363480144453</v>
      </c>
      <c r="BN91" s="15">
        <f>AM91*'Table A8'!AM40</f>
        <v>-0.45397193117660284</v>
      </c>
      <c r="BO91" s="15">
        <f>AN91*'Table A8'!AN40</f>
        <v>0.25384902731361481</v>
      </c>
      <c r="BP91" s="15">
        <f>AO91*'Table A8'!AO40</f>
        <v>0.63509342408225244</v>
      </c>
      <c r="BQ91" s="15">
        <f>AP91*'Table A8'!AP40</f>
        <v>0.55959826220514763</v>
      </c>
      <c r="BS91" s="15">
        <f>AR91*'Table A8'!AR40</f>
        <v>1.1573882811729805</v>
      </c>
      <c r="BT91" s="15">
        <f>AS91*'Table A8'!AS40</f>
        <v>0.51313814716105166</v>
      </c>
      <c r="BU91" s="15">
        <f>AT91*'Table A8'!AT40</f>
        <v>0.10997947676359406</v>
      </c>
      <c r="BV91" s="15">
        <f>AU91*'Table A8'!AU40</f>
        <v>0.33447779738075956</v>
      </c>
      <c r="BX91" s="15">
        <f>AW91*'Table A8'!AW40</f>
        <v>0.22722877518958845</v>
      </c>
      <c r="BY91" s="15">
        <f>AX91*'Table A8'!AX40</f>
        <v>8.8447361631517105E-2</v>
      </c>
      <c r="BZ91" s="15">
        <f>AY91*'Table A8'!AY40</f>
        <v>-0.70540816877187018</v>
      </c>
      <c r="CA91" s="15">
        <f>AZ91*'Table A8'!AZ40</f>
        <v>1.7884072214200977</v>
      </c>
      <c r="CB91" s="15">
        <f>BA91*'Table A8'!BA40</f>
        <v>0.57593806883821597</v>
      </c>
      <c r="CC91" s="15">
        <f>BB91*'Table A8'!BB40</f>
        <v>-4.9528253375581446E-5</v>
      </c>
    </row>
    <row r="92" spans="1:81" x14ac:dyDescent="0.3">
      <c r="A92" s="13">
        <v>2005</v>
      </c>
      <c r="B92" s="11">
        <f t="shared" si="199"/>
        <v>2.9301861754479241</v>
      </c>
      <c r="C92" s="11">
        <f t="shared" ref="C92:O92" si="206">LN(C41/C40)*100</f>
        <v>9.7748561506551859</v>
      </c>
      <c r="D92" s="11">
        <f t="shared" si="206"/>
        <v>1.697411691726131</v>
      </c>
      <c r="E92" s="11">
        <f t="shared" si="206"/>
        <v>3.995791352347692</v>
      </c>
      <c r="F92" s="11">
        <f t="shared" si="206"/>
        <v>6.6849564258903804</v>
      </c>
      <c r="G92" s="11">
        <f t="shared" si="206"/>
        <v>12.018883820156748</v>
      </c>
      <c r="H92" s="11">
        <f t="shared" si="206"/>
        <v>4.0841337675138245</v>
      </c>
      <c r="I92" s="11">
        <f t="shared" si="206"/>
        <v>4.9936351779028127</v>
      </c>
      <c r="J92" s="11">
        <f t="shared" si="206"/>
        <v>-0.68607993276824131</v>
      </c>
      <c r="K92" s="11">
        <f t="shared" si="206"/>
        <v>2.3478376470744924</v>
      </c>
      <c r="L92" s="11">
        <f t="shared" si="206"/>
        <v>3.7259273844165226</v>
      </c>
      <c r="M92" s="11">
        <f t="shared" si="206"/>
        <v>3.2470645835034837</v>
      </c>
      <c r="N92" s="11">
        <f t="shared" si="206"/>
        <v>6.4862836674109765</v>
      </c>
      <c r="O92" s="11">
        <f t="shared" si="206"/>
        <v>4.5884278944166361</v>
      </c>
      <c r="Q92" s="11">
        <f t="shared" ref="Q92:T92" si="207">LN(Q41/Q40)*100</f>
        <v>2.9664543307591251</v>
      </c>
      <c r="R92" s="11">
        <f t="shared" si="207"/>
        <v>-3.4746769137183837</v>
      </c>
      <c r="S92" s="11">
        <f t="shared" si="207"/>
        <v>1.6825139125457342</v>
      </c>
      <c r="T92" s="11">
        <f t="shared" si="207"/>
        <v>0.11751992950270035</v>
      </c>
      <c r="V92" s="11">
        <f t="shared" ref="V92:AA92" si="208">LN(V41/V40)*100</f>
        <v>4.7616770704098945</v>
      </c>
      <c r="W92" s="11">
        <f t="shared" si="208"/>
        <v>9.1644221153621075</v>
      </c>
      <c r="X92" s="11">
        <f t="shared" si="208"/>
        <v>3.9465823937878342</v>
      </c>
      <c r="Y92" s="11">
        <f t="shared" si="208"/>
        <v>-6.0564066001867873</v>
      </c>
      <c r="Z92" s="11">
        <f t="shared" si="208"/>
        <v>4.2291350396492993</v>
      </c>
      <c r="AA92" s="11">
        <f t="shared" si="208"/>
        <v>4.4145303807139404</v>
      </c>
      <c r="AC92" s="11">
        <f t="shared" ref="AC92:AP92" si="209">LN(AC41/AC40)*100</f>
        <v>1.5356400182873142</v>
      </c>
      <c r="AD92" s="11">
        <f t="shared" si="209"/>
        <v>6.6855163334822292</v>
      </c>
      <c r="AE92" s="11">
        <f t="shared" si="209"/>
        <v>3.4683973059681668</v>
      </c>
      <c r="AF92" s="11">
        <f t="shared" si="209"/>
        <v>7.0033826473514287</v>
      </c>
      <c r="AG92" s="11">
        <f t="shared" si="209"/>
        <v>2.1293941320889056</v>
      </c>
      <c r="AH92" s="11">
        <f t="shared" si="209"/>
        <v>7.5153297843678395</v>
      </c>
      <c r="AI92" s="11">
        <f t="shared" si="209"/>
        <v>4.6209769193303663</v>
      </c>
      <c r="AJ92" s="11">
        <f t="shared" si="209"/>
        <v>2.8391869713694486</v>
      </c>
      <c r="AK92" s="11">
        <f t="shared" si="209"/>
        <v>1.2060594512465037</v>
      </c>
      <c r="AL92" s="11">
        <f t="shared" si="209"/>
        <v>1.9757869822203646</v>
      </c>
      <c r="AM92" s="11">
        <f t="shared" si="209"/>
        <v>-6.2492413634915582E-2</v>
      </c>
      <c r="AN92" s="11">
        <f t="shared" si="209"/>
        <v>3.0051817302574984</v>
      </c>
      <c r="AO92" s="11">
        <f t="shared" si="209"/>
        <v>7.0119859123914194</v>
      </c>
      <c r="AP92" s="11">
        <f t="shared" si="209"/>
        <v>3.2782338565460765</v>
      </c>
      <c r="AR92" s="11">
        <f t="shared" ref="AR92:AU92" si="210">LN(AR41/AR40)*100</f>
        <v>6.7121717720539511</v>
      </c>
      <c r="AS92" s="11">
        <f t="shared" si="210"/>
        <v>0.5387684604440639</v>
      </c>
      <c r="AT92" s="11">
        <f t="shared" si="210"/>
        <v>4.0940582293952188</v>
      </c>
      <c r="AU92" s="11">
        <f t="shared" si="210"/>
        <v>3.3592357322151116</v>
      </c>
      <c r="AW92" s="11">
        <f t="shared" ref="AW92:BB92" si="211">LN(AW41/AW40)*100</f>
        <v>-1.1481395459417207</v>
      </c>
      <c r="AX92" s="11">
        <f t="shared" si="211"/>
        <v>-2.9761761537361786</v>
      </c>
      <c r="AY92" s="11">
        <f t="shared" si="211"/>
        <v>-5.0946216093179082</v>
      </c>
      <c r="AZ92" s="11">
        <f t="shared" si="211"/>
        <v>-6.7180258914434274</v>
      </c>
      <c r="BA92" s="11">
        <f t="shared" si="211"/>
        <v>-2.5930677919189629</v>
      </c>
      <c r="BB92" s="11">
        <f t="shared" si="211"/>
        <v>-2.7653026720707601</v>
      </c>
      <c r="BD92" s="15">
        <f>AC92*'Table A8'!AC41</f>
        <v>0.57110452280105217</v>
      </c>
      <c r="BE92" s="15">
        <f>AD92*'Table A8'!AD41</f>
        <v>1.6787331513373878</v>
      </c>
      <c r="BF92" s="15">
        <f>AE92*'Table A8'!AE41</f>
        <v>0.66246388543991963</v>
      </c>
      <c r="BG92" s="15">
        <f>AF92*'Table A8'!AF41</f>
        <v>4.5255858667184929</v>
      </c>
      <c r="BH92" s="15">
        <f>AG92*'Table A8'!AG41</f>
        <v>0.81726146789572207</v>
      </c>
      <c r="BI92" s="15">
        <f>AH92*'Table A8'!AH41</f>
        <v>4.8225871226288417</v>
      </c>
      <c r="BJ92" s="15">
        <f>AI92*'Table A8'!AI41</f>
        <v>1.3350002319945431</v>
      </c>
      <c r="BK92" s="15">
        <f>AJ92*'Table A8'!AJ41</f>
        <v>0.5797619795536415</v>
      </c>
      <c r="BL92" s="15">
        <f>AK92*'Table A8'!AK41</f>
        <v>0.33938512958076611</v>
      </c>
      <c r="BM92" s="15">
        <f>AL92*'Table A8'!AL41</f>
        <v>0.58463536803900595</v>
      </c>
      <c r="BN92" s="15">
        <f>AM92*'Table A8'!AM41</f>
        <v>-2.0585001051341194E-2</v>
      </c>
      <c r="BO92" s="15">
        <f>AN92*'Table A8'!AN41</f>
        <v>0.89704674648186322</v>
      </c>
      <c r="BP92" s="15">
        <f>AO92*'Table A8'!AO41</f>
        <v>1.9107661611266615</v>
      </c>
      <c r="BQ92" s="15">
        <f>AP92*'Table A8'!AP41</f>
        <v>1.0608364759783104</v>
      </c>
      <c r="BS92" s="15">
        <f>AR92*'Table A8'!AR41</f>
        <v>1.5961544473944296</v>
      </c>
      <c r="BT92" s="15">
        <f>AS92*'Table A8'!AS41</f>
        <v>0.1636778582829066</v>
      </c>
      <c r="BU92" s="15">
        <f>AT92*'Table A8'!AT41</f>
        <v>1.2302644979332633</v>
      </c>
      <c r="BV92" s="15">
        <f>AU92*'Table A8'!AU41</f>
        <v>0.98123275738003424</v>
      </c>
      <c r="BX92" s="15">
        <f>AW92*'Table A8'!AW41</f>
        <v>-9.4721512540191982E-2</v>
      </c>
      <c r="BY92" s="15">
        <f>AX92*'Table A8'!AX41</f>
        <v>-0.35862922652520968</v>
      </c>
      <c r="BZ92" s="15">
        <f>AY92*'Table A8'!AY41</f>
        <v>-2.5147052263593195</v>
      </c>
      <c r="CA92" s="15">
        <f>AZ92*'Table A8'!AZ41</f>
        <v>-3.597502864867955</v>
      </c>
      <c r="CB92" s="15">
        <f>BA92*'Table A8'!BA41</f>
        <v>-0.48231060929692721</v>
      </c>
      <c r="CC92" s="15">
        <f>BB92*'Table A8'!BB41</f>
        <v>-0.5713115320498191</v>
      </c>
    </row>
    <row r="93" spans="1:81" x14ac:dyDescent="0.3">
      <c r="A93" s="13">
        <v>2006</v>
      </c>
      <c r="B93" s="11">
        <f t="shared" si="199"/>
        <v>2.7486800734044294</v>
      </c>
      <c r="C93" s="11">
        <f t="shared" ref="C93:O93" si="212">LN(C42/C41)*100</f>
        <v>8.9863828102462566</v>
      </c>
      <c r="D93" s="11">
        <f t="shared" si="212"/>
        <v>1.7965917398976228</v>
      </c>
      <c r="E93" s="11">
        <f t="shared" si="212"/>
        <v>0.14168243381737697</v>
      </c>
      <c r="F93" s="11">
        <f t="shared" si="212"/>
        <v>13.820322207070449</v>
      </c>
      <c r="G93" s="11">
        <f t="shared" si="212"/>
        <v>-1.8448140736975009</v>
      </c>
      <c r="H93" s="11">
        <f t="shared" si="212"/>
        <v>5.3365935043310095</v>
      </c>
      <c r="I93" s="11">
        <f t="shared" si="212"/>
        <v>2.0211508928764275</v>
      </c>
      <c r="J93" s="11">
        <f t="shared" si="212"/>
        <v>6.4843735311014825</v>
      </c>
      <c r="K93" s="11">
        <f t="shared" si="212"/>
        <v>2.2316522875776039</v>
      </c>
      <c r="L93" s="11">
        <f t="shared" si="212"/>
        <v>9.4017960820282873</v>
      </c>
      <c r="M93" s="11">
        <f t="shared" si="212"/>
        <v>11.211125206469816</v>
      </c>
      <c r="N93" s="11">
        <f t="shared" si="212"/>
        <v>3.8607504135404813</v>
      </c>
      <c r="O93" s="11">
        <f t="shared" si="212"/>
        <v>5.382983656129408</v>
      </c>
      <c r="Q93" s="11">
        <f t="shared" ref="Q93:T93" si="213">LN(Q42/Q41)*100</f>
        <v>2.8248587788621147</v>
      </c>
      <c r="R93" s="11">
        <f t="shared" si="213"/>
        <v>3.8987422744446847</v>
      </c>
      <c r="S93" s="11">
        <f t="shared" si="213"/>
        <v>6.2284749952699476</v>
      </c>
      <c r="T93" s="11">
        <f t="shared" si="213"/>
        <v>5.2433787543809434</v>
      </c>
      <c r="V93" s="11">
        <f t="shared" ref="V93:AA93" si="214">LN(V42/V41)*100</f>
        <v>5.9209071453068596</v>
      </c>
      <c r="W93" s="11">
        <f t="shared" si="214"/>
        <v>6.8525220628679273</v>
      </c>
      <c r="X93" s="11">
        <f t="shared" si="214"/>
        <v>11.047393302755285</v>
      </c>
      <c r="Y93" s="11">
        <f t="shared" si="214"/>
        <v>-0.39826727805041945</v>
      </c>
      <c r="Z93" s="11">
        <f t="shared" si="214"/>
        <v>-4.4313496182055001</v>
      </c>
      <c r="AA93" s="11">
        <f t="shared" si="214"/>
        <v>4.0967300401783433</v>
      </c>
      <c r="AC93" s="11">
        <f t="shared" ref="AC93:AP93" si="215">LN(AC42/AC41)*100</f>
        <v>3.6923835571476973</v>
      </c>
      <c r="AD93" s="11">
        <f t="shared" si="215"/>
        <v>3.2035161251067827</v>
      </c>
      <c r="AE93" s="11">
        <f t="shared" si="215"/>
        <v>4.3729789969235844</v>
      </c>
      <c r="AF93" s="11">
        <f t="shared" si="215"/>
        <v>4.1526860276988131</v>
      </c>
      <c r="AG93" s="11">
        <f t="shared" si="215"/>
        <v>9.4579074189758021</v>
      </c>
      <c r="AH93" s="11">
        <f t="shared" si="215"/>
        <v>-3.2853613100670911</v>
      </c>
      <c r="AI93" s="11">
        <f t="shared" si="215"/>
        <v>2.0652486733919417</v>
      </c>
      <c r="AJ93" s="11">
        <f t="shared" si="215"/>
        <v>-1.8786407998722929</v>
      </c>
      <c r="AK93" s="11">
        <f t="shared" si="215"/>
        <v>3.3094583840279483</v>
      </c>
      <c r="AL93" s="11">
        <f t="shared" si="215"/>
        <v>-4.5377536868634207</v>
      </c>
      <c r="AM93" s="11">
        <f t="shared" si="215"/>
        <v>2.5810478088056952</v>
      </c>
      <c r="AN93" s="11">
        <f t="shared" si="215"/>
        <v>4.1814861989810499</v>
      </c>
      <c r="AO93" s="11">
        <f t="shared" si="215"/>
        <v>1.2055859400455025</v>
      </c>
      <c r="AP93" s="11">
        <f t="shared" si="215"/>
        <v>2.3179751233304695</v>
      </c>
      <c r="AR93" s="11">
        <f t="shared" ref="AR93:AU93" si="216">LN(AR42/AR41)*100</f>
        <v>7.0957613353807441</v>
      </c>
      <c r="AS93" s="11">
        <f t="shared" si="216"/>
        <v>-1.3662626529232509</v>
      </c>
      <c r="AT93" s="11">
        <f t="shared" si="216"/>
        <v>6.3792419527940192</v>
      </c>
      <c r="AU93" s="11">
        <f t="shared" si="216"/>
        <v>4.2471264538640554</v>
      </c>
      <c r="AW93" s="11">
        <f t="shared" ref="AW93:BB93" si="217">LN(AW42/AW41)*100</f>
        <v>1.8091784107700681</v>
      </c>
      <c r="AX93" s="11">
        <f t="shared" si="217"/>
        <v>0.56415197842722375</v>
      </c>
      <c r="AY93" s="11">
        <f t="shared" si="217"/>
        <v>2.4995095137692882</v>
      </c>
      <c r="AZ93" s="11">
        <f t="shared" si="217"/>
        <v>3.4943574719411732</v>
      </c>
      <c r="BA93" s="11">
        <f t="shared" si="217"/>
        <v>1.7725505839696332</v>
      </c>
      <c r="BB93" s="11">
        <f t="shared" si="217"/>
        <v>0.88311432386817446</v>
      </c>
      <c r="BD93" s="15">
        <f>AC93*'Table A8'!AC42</f>
        <v>1.3702435380575104</v>
      </c>
      <c r="BE93" s="15">
        <f>AD93*'Table A8'!AD42</f>
        <v>0.76788281518809587</v>
      </c>
      <c r="BF93" s="15">
        <f>AE93*'Table A8'!AE42</f>
        <v>0.80987571023024796</v>
      </c>
      <c r="BG93" s="15">
        <f>AF93*'Table A8'!AF42</f>
        <v>2.5065612863190037</v>
      </c>
      <c r="BH93" s="15">
        <f>AG93*'Table A8'!AG42</f>
        <v>3.9335436955520366</v>
      </c>
      <c r="BI93" s="15">
        <f>AH93*'Table A8'!AH42</f>
        <v>-2.0881756486786429</v>
      </c>
      <c r="BJ93" s="15">
        <f>AI93*'Table A8'!AI42</f>
        <v>0.58880239678404267</v>
      </c>
      <c r="BK93" s="15">
        <f>AJ93*'Table A8'!AJ42</f>
        <v>-0.4016534030126962</v>
      </c>
      <c r="BL93" s="15">
        <f>AK93*'Table A8'!AK42</f>
        <v>0.94054807274074292</v>
      </c>
      <c r="BM93" s="15">
        <f>AL93*'Table A8'!AL42</f>
        <v>-1.325024076564119</v>
      </c>
      <c r="BN93" s="15">
        <f>AM93*'Table A8'!AM42</f>
        <v>0.85742408208525211</v>
      </c>
      <c r="BO93" s="15">
        <f>AN93*'Table A8'!AN42</f>
        <v>1.2669903182912583</v>
      </c>
      <c r="BP93" s="15">
        <f>AO93*'Table A8'!AO42</f>
        <v>0.32659323115832667</v>
      </c>
      <c r="BQ93" s="15">
        <f>AP93*'Table A8'!AP42</f>
        <v>0.75705067527973136</v>
      </c>
      <c r="BS93" s="15">
        <f>AR93*'Table A8'!AR42</f>
        <v>1.5057205553677944</v>
      </c>
      <c r="BT93" s="15">
        <f>AS93*'Table A8'!AS42</f>
        <v>-0.42108214963094598</v>
      </c>
      <c r="BU93" s="15">
        <f>AT93*'Table A8'!AT42</f>
        <v>1.8436009243574718</v>
      </c>
      <c r="BV93" s="15">
        <f>AU93*'Table A8'!AU42</f>
        <v>1.2057592002520054</v>
      </c>
      <c r="BX93" s="15">
        <f>AW93*'Table A8'!AW42</f>
        <v>0.16065504287638202</v>
      </c>
      <c r="BY93" s="15">
        <f>AX93*'Table A8'!AX42</f>
        <v>6.7811067806952285E-2</v>
      </c>
      <c r="BZ93" s="15">
        <f>AY93*'Table A8'!AY42</f>
        <v>1.2655016668213905</v>
      </c>
      <c r="CA93" s="15">
        <f>AZ93*'Table A8'!AZ42</f>
        <v>1.8548049461063745</v>
      </c>
      <c r="CB93" s="15">
        <f>BA93*'Table A8'!BA42</f>
        <v>0.29796575316529539</v>
      </c>
      <c r="CC93" s="15">
        <f>BB93*'Table A8'!BB42</f>
        <v>0.18404102509412759</v>
      </c>
    </row>
    <row r="94" spans="1:81" x14ac:dyDescent="0.3">
      <c r="A94" s="13">
        <v>2007</v>
      </c>
      <c r="B94" s="11">
        <f t="shared" si="199"/>
        <v>1.005756034297574</v>
      </c>
      <c r="C94" s="11">
        <f t="shared" ref="C94:O94" si="218">LN(C43/C42)*100</f>
        <v>6.4210350629791773</v>
      </c>
      <c r="D94" s="11">
        <f t="shared" si="218"/>
        <v>-0.10663367566181299</v>
      </c>
      <c r="E94" s="11">
        <f t="shared" si="218"/>
        <v>-18.499453362946689</v>
      </c>
      <c r="F94" s="11">
        <f t="shared" si="218"/>
        <v>1.1344225878573906</v>
      </c>
      <c r="G94" s="11">
        <f t="shared" si="218"/>
        <v>9.0016292905066599</v>
      </c>
      <c r="H94" s="11">
        <f t="shared" si="218"/>
        <v>3.4414924061706853</v>
      </c>
      <c r="I94" s="11">
        <f t="shared" si="218"/>
        <v>3.8126011037574887</v>
      </c>
      <c r="J94" s="11">
        <f t="shared" si="218"/>
        <v>-0.71830212034721741</v>
      </c>
      <c r="K94" s="11">
        <f t="shared" si="218"/>
        <v>13.03744990326229</v>
      </c>
      <c r="L94" s="11">
        <f t="shared" si="218"/>
        <v>3.3851103596247092</v>
      </c>
      <c r="M94" s="11">
        <f t="shared" si="218"/>
        <v>3.2349939289217247</v>
      </c>
      <c r="N94" s="11">
        <f t="shared" si="218"/>
        <v>3.0840615559974451</v>
      </c>
      <c r="O94" s="11">
        <f t="shared" si="218"/>
        <v>2.5167495386155756</v>
      </c>
      <c r="Q94" s="11">
        <f t="shared" ref="Q94:T94" si="219">LN(Q43/Q42)*100</f>
        <v>2.4823133072323578</v>
      </c>
      <c r="R94" s="11">
        <f t="shared" si="219"/>
        <v>5.9543064907583885</v>
      </c>
      <c r="S94" s="11">
        <f t="shared" si="219"/>
        <v>2.3243074884736257</v>
      </c>
      <c r="T94" s="11">
        <f t="shared" si="219"/>
        <v>3.5679866133404841</v>
      </c>
      <c r="V94" s="11">
        <f t="shared" ref="V94:AA94" si="220">LN(V43/V42)*100</f>
        <v>7.5200177247363387</v>
      </c>
      <c r="W94" s="11">
        <f t="shared" si="220"/>
        <v>6.4136215653183459</v>
      </c>
      <c r="X94" s="11">
        <f t="shared" si="220"/>
        <v>-7.9700052263434689</v>
      </c>
      <c r="Y94" s="11">
        <f t="shared" si="220"/>
        <v>-0.75283920513622959</v>
      </c>
      <c r="Z94" s="11">
        <f t="shared" si="220"/>
        <v>-4.582992872888088</v>
      </c>
      <c r="AA94" s="11">
        <f t="shared" si="220"/>
        <v>4.8661157985240289</v>
      </c>
      <c r="AC94" s="11">
        <f t="shared" ref="AC94:AP94" si="221">LN(AC43/AC42)*100</f>
        <v>2.0037737977840435</v>
      </c>
      <c r="AD94" s="11">
        <f t="shared" si="221"/>
        <v>2.293749395164614</v>
      </c>
      <c r="AE94" s="11">
        <f t="shared" si="221"/>
        <v>1.0197770363501111</v>
      </c>
      <c r="AF94" s="11">
        <f t="shared" si="221"/>
        <v>-18.932912363727404</v>
      </c>
      <c r="AG94" s="11">
        <f t="shared" si="221"/>
        <v>-2.0525301713333013</v>
      </c>
      <c r="AH94" s="11">
        <f t="shared" si="221"/>
        <v>17.030597326317533</v>
      </c>
      <c r="AI94" s="11">
        <f t="shared" si="221"/>
        <v>4.3905761736377018</v>
      </c>
      <c r="AJ94" s="11">
        <f t="shared" si="221"/>
        <v>-0.30533425358911265</v>
      </c>
      <c r="AK94" s="11">
        <f t="shared" si="221"/>
        <v>-3.2427368521460305</v>
      </c>
      <c r="AL94" s="11">
        <f t="shared" si="221"/>
        <v>9.28468352480545</v>
      </c>
      <c r="AM94" s="11">
        <f t="shared" si="221"/>
        <v>-0.40206643612052423</v>
      </c>
      <c r="AN94" s="11">
        <f t="shared" si="221"/>
        <v>0.58585972843469203</v>
      </c>
      <c r="AO94" s="11">
        <f t="shared" si="221"/>
        <v>3.2215938953123267E-2</v>
      </c>
      <c r="AP94" s="11">
        <f t="shared" si="221"/>
        <v>1.4988711867972728</v>
      </c>
      <c r="AR94" s="11">
        <f t="shared" ref="AR94:AU94" si="222">LN(AR43/AR42)*100</f>
        <v>4.3324872204560938</v>
      </c>
      <c r="AS94" s="11">
        <f t="shared" si="222"/>
        <v>2.7890638707336981</v>
      </c>
      <c r="AT94" s="11">
        <f t="shared" si="222"/>
        <v>2.7686426843643788</v>
      </c>
      <c r="AU94" s="11">
        <f t="shared" si="222"/>
        <v>2.9694459738825336</v>
      </c>
      <c r="AW94" s="11">
        <f t="shared" ref="AW94:BB94" si="223">LN(AW43/AW42)*100</f>
        <v>3.9819132137291309</v>
      </c>
      <c r="AX94" s="11">
        <f t="shared" si="223"/>
        <v>2.5859821213649572</v>
      </c>
      <c r="AY94" s="11">
        <f t="shared" si="223"/>
        <v>-5.812228917194183</v>
      </c>
      <c r="AZ94" s="11">
        <f t="shared" si="223"/>
        <v>2.4090173402549215</v>
      </c>
      <c r="BA94" s="11">
        <f t="shared" si="223"/>
        <v>3.1862530173015378</v>
      </c>
      <c r="BB94" s="11">
        <f t="shared" si="223"/>
        <v>1.2688641826093221</v>
      </c>
      <c r="BD94" s="15">
        <f>AC94*'Table A8'!AC43</f>
        <v>0.73798988972386315</v>
      </c>
      <c r="BE94" s="15">
        <f>AD94*'Table A8'!AD43</f>
        <v>0.53788423316610212</v>
      </c>
      <c r="BF94" s="15">
        <f>AE94*'Table A8'!AE43</f>
        <v>0.18651721994843526</v>
      </c>
      <c r="BG94" s="15">
        <f>AF94*'Table A8'!AF43</f>
        <v>-11.812244023729527</v>
      </c>
      <c r="BH94" s="15">
        <f>AG94*'Table A8'!AG43</f>
        <v>-0.78919785087765426</v>
      </c>
      <c r="BI94" s="15">
        <f>AH94*'Table A8'!AH43</f>
        <v>10.855302735794796</v>
      </c>
      <c r="BJ94" s="15">
        <f>AI94*'Table A8'!AI43</f>
        <v>1.194236719229455</v>
      </c>
      <c r="BK94" s="15">
        <f>AJ94*'Table A8'!AJ43</f>
        <v>-5.8379909286238346E-2</v>
      </c>
      <c r="BL94" s="15">
        <f>AK94*'Table A8'!AK43</f>
        <v>-0.93552958184412971</v>
      </c>
      <c r="BM94" s="15">
        <f>AL94*'Table A8'!AL43</f>
        <v>2.6015683236504872</v>
      </c>
      <c r="BN94" s="15">
        <f>AM94*'Table A8'!AM43</f>
        <v>-0.13561700890345285</v>
      </c>
      <c r="BO94" s="15">
        <f>AN94*'Table A8'!AN43</f>
        <v>0.17189124432273864</v>
      </c>
      <c r="BP94" s="15">
        <f>AO94*'Table A8'!AO43</f>
        <v>8.3986952850792374E-3</v>
      </c>
      <c r="BQ94" s="15">
        <f>AP94*'Table A8'!AP43</f>
        <v>0.48008844113116655</v>
      </c>
      <c r="BS94" s="15">
        <f>AR94*'Table A8'!AR43</f>
        <v>0.92628576773351279</v>
      </c>
      <c r="BT94" s="15">
        <f>AS94*'Table A8'!AS43</f>
        <v>0.84815432309011773</v>
      </c>
      <c r="BU94" s="15">
        <f>AT94*'Table A8'!AT43</f>
        <v>0.77577368015889892</v>
      </c>
      <c r="BV94" s="15">
        <f>AU94*'Table A8'!AU43</f>
        <v>0.82669375912889731</v>
      </c>
      <c r="BX94" s="15">
        <f>AW94*'Table A8'!AW43</f>
        <v>0.39699674740879437</v>
      </c>
      <c r="BY94" s="15">
        <f>AX94*'Table A8'!AX43</f>
        <v>0.25265045325735636</v>
      </c>
      <c r="BZ94" s="15">
        <f>AY94*'Table A8'!AY43</f>
        <v>-3.1060551333485713</v>
      </c>
      <c r="CA94" s="15">
        <f>AZ94*'Table A8'!AZ43</f>
        <v>1.2353440920827237</v>
      </c>
      <c r="CB94" s="15">
        <f>BA94*'Table A8'!BA43</f>
        <v>0.50183485022499208</v>
      </c>
      <c r="CC94" s="15">
        <f>BB94*'Table A8'!BB43</f>
        <v>0.26405063640099985</v>
      </c>
    </row>
    <row r="95" spans="1:81" x14ac:dyDescent="0.3">
      <c r="A95" s="13">
        <v>2008</v>
      </c>
      <c r="B95" s="11">
        <f t="shared" si="199"/>
        <v>1.5105712629602145E-2</v>
      </c>
      <c r="C95" s="11">
        <f t="shared" ref="C95:O95" si="224">LN(C44/C43)*100</f>
        <v>9.2991110552982565</v>
      </c>
      <c r="D95" s="11">
        <f t="shared" si="224"/>
        <v>3.8111827767815853</v>
      </c>
      <c r="E95" s="11">
        <f t="shared" si="224"/>
        <v>10.093996837065987</v>
      </c>
      <c r="F95" s="11">
        <f t="shared" si="224"/>
        <v>12.29968864839422</v>
      </c>
      <c r="G95" s="11">
        <f t="shared" si="224"/>
        <v>4.1638839506167509</v>
      </c>
      <c r="H95" s="11">
        <f t="shared" si="224"/>
        <v>-0.17122367003420111</v>
      </c>
      <c r="I95" s="11">
        <f t="shared" si="224"/>
        <v>-6.1705890339726173</v>
      </c>
      <c r="J95" s="11">
        <f t="shared" si="224"/>
        <v>1.4311148992405081</v>
      </c>
      <c r="K95" s="11">
        <f t="shared" si="224"/>
        <v>3.3270239812556714</v>
      </c>
      <c r="L95" s="11">
        <f t="shared" si="224"/>
        <v>-1.8448703353389371</v>
      </c>
      <c r="M95" s="11">
        <f t="shared" si="224"/>
        <v>-3.4019961858579175</v>
      </c>
      <c r="N95" s="11">
        <f t="shared" si="224"/>
        <v>-2.3340593057561319</v>
      </c>
      <c r="O95" s="11">
        <f t="shared" si="224"/>
        <v>0.28204756395957209</v>
      </c>
      <c r="Q95" s="11">
        <f t="shared" ref="Q95:T95" si="225">LN(Q44/Q43)*100</f>
        <v>-9.2144536213652515</v>
      </c>
      <c r="R95" s="11">
        <f t="shared" si="225"/>
        <v>-5.2683623239438315</v>
      </c>
      <c r="S95" s="11">
        <f t="shared" si="225"/>
        <v>-2.6600874890308193</v>
      </c>
      <c r="T95" s="11">
        <f t="shared" si="225"/>
        <v>-4.8021346721452707</v>
      </c>
      <c r="V95" s="11">
        <f t="shared" ref="V95:AA95" si="226">LN(V44/V43)*100</f>
        <v>7.9433779626166681</v>
      </c>
      <c r="W95" s="11">
        <f t="shared" si="226"/>
        <v>-4.0689540935806141</v>
      </c>
      <c r="X95" s="11">
        <f t="shared" si="226"/>
        <v>-1.5248609432748459</v>
      </c>
      <c r="Y95" s="11">
        <f t="shared" si="226"/>
        <v>-4.6134873066129893E-2</v>
      </c>
      <c r="Z95" s="11">
        <f t="shared" si="226"/>
        <v>0.10780050007803774</v>
      </c>
      <c r="AA95" s="11">
        <f t="shared" si="226"/>
        <v>3.072344531719585</v>
      </c>
      <c r="AC95" s="11">
        <f t="shared" ref="AC95:AP95" si="227">LN(AC44/AC43)*100</f>
        <v>3.4029068261827256</v>
      </c>
      <c r="AD95" s="11">
        <f t="shared" si="227"/>
        <v>-1.603955339478776</v>
      </c>
      <c r="AE95" s="11">
        <f t="shared" si="227"/>
        <v>6.5174538227371199</v>
      </c>
      <c r="AF95" s="11">
        <f t="shared" si="227"/>
        <v>13.560588886110239</v>
      </c>
      <c r="AG95" s="11">
        <f t="shared" si="227"/>
        <v>10.154660861495071</v>
      </c>
      <c r="AH95" s="11">
        <f t="shared" si="227"/>
        <v>2.5673127673704834</v>
      </c>
      <c r="AI95" s="11">
        <f t="shared" si="227"/>
        <v>4.9057071001592245</v>
      </c>
      <c r="AJ95" s="11">
        <f t="shared" si="227"/>
        <v>-2.2660810068061017</v>
      </c>
      <c r="AK95" s="11">
        <f t="shared" si="227"/>
        <v>5.1083186396518174</v>
      </c>
      <c r="AL95" s="11">
        <f t="shared" si="227"/>
        <v>1.3747262094666102</v>
      </c>
      <c r="AM95" s="11">
        <f t="shared" si="227"/>
        <v>-3.2122848040447813</v>
      </c>
      <c r="AN95" s="11">
        <f t="shared" si="227"/>
        <v>-1.828996173815199E-3</v>
      </c>
      <c r="AO95" s="11">
        <f t="shared" si="227"/>
        <v>-0.44084252135889562</v>
      </c>
      <c r="AP95" s="11">
        <f t="shared" si="227"/>
        <v>2.1013402650498274</v>
      </c>
      <c r="AR95" s="11">
        <f t="shared" ref="AR95:AU95" si="228">LN(AR44/AR43)*100</f>
        <v>0.26689068884055989</v>
      </c>
      <c r="AS95" s="11">
        <f t="shared" si="228"/>
        <v>2.0057043335573255</v>
      </c>
      <c r="AT95" s="11">
        <f t="shared" si="228"/>
        <v>0.10219782646623485</v>
      </c>
      <c r="AU95" s="11">
        <f t="shared" si="228"/>
        <v>0.72809642394878649</v>
      </c>
      <c r="AW95" s="11">
        <f t="shared" ref="AW95:BB95" si="229">LN(AW44/AW43)*100</f>
        <v>10.707690753583945</v>
      </c>
      <c r="AX95" s="11">
        <f t="shared" si="229"/>
        <v>2.3811470980746319</v>
      </c>
      <c r="AY95" s="11">
        <f t="shared" si="229"/>
        <v>3.4836444188582436</v>
      </c>
      <c r="AZ95" s="11">
        <f t="shared" si="229"/>
        <v>7.2899476445220008</v>
      </c>
      <c r="BA95" s="11">
        <f t="shared" si="229"/>
        <v>9.9904826478926623</v>
      </c>
      <c r="BB95" s="11">
        <f t="shared" si="229"/>
        <v>6.7627688839901374</v>
      </c>
      <c r="BD95" s="15">
        <f>AC95*'Table A8'!AC44</f>
        <v>1.2417207008740765</v>
      </c>
      <c r="BE95" s="15">
        <f>AD95*'Table A8'!AD44</f>
        <v>-0.33121677760236728</v>
      </c>
      <c r="BF95" s="15">
        <f>AE95*'Table A8'!AE44</f>
        <v>1.2005149941481776</v>
      </c>
      <c r="BG95" s="15">
        <f>AF95*'Table A8'!AF44</f>
        <v>9.0164355503746982</v>
      </c>
      <c r="BH95" s="15">
        <f>AG95*'Table A8'!AG44</f>
        <v>3.5977963432277029</v>
      </c>
      <c r="BI95" s="15">
        <f>AH95*'Table A8'!AH44</f>
        <v>1.6335811138778384</v>
      </c>
      <c r="BJ95" s="15">
        <f>AI95*'Table A8'!AI44</f>
        <v>1.0463873244639628</v>
      </c>
      <c r="BK95" s="15">
        <f>AJ95*'Table A8'!AJ44</f>
        <v>-0.41650568905096141</v>
      </c>
      <c r="BL95" s="15">
        <f>AK95*'Table A8'!AK44</f>
        <v>1.5595696806857</v>
      </c>
      <c r="BM95" s="15">
        <f>AL95*'Table A8'!AL44</f>
        <v>0.31907395321720017</v>
      </c>
      <c r="BN95" s="15">
        <f>AM95*'Table A8'!AM44</f>
        <v>-1.0256825379314987</v>
      </c>
      <c r="BO95" s="15">
        <f>AN95*'Table A8'!AN44</f>
        <v>-5.2419030341543601E-4</v>
      </c>
      <c r="BP95" s="15">
        <f>AO95*'Table A8'!AO44</f>
        <v>-0.10496460433555303</v>
      </c>
      <c r="BQ95" s="15">
        <f>AP95*'Table A8'!AP44</f>
        <v>0.65036481203292162</v>
      </c>
      <c r="BS95" s="15">
        <f>AR95*'Table A8'!AR44</f>
        <v>5.1349768532923723E-2</v>
      </c>
      <c r="BT95" s="15">
        <f>AS95*'Table A8'!AS44</f>
        <v>0.60211244093390914</v>
      </c>
      <c r="BU95" s="15">
        <f>AT95*'Table A8'!AT44</f>
        <v>2.849275401878628E-2</v>
      </c>
      <c r="BV95" s="15">
        <f>AU95*'Table A8'!AU44</f>
        <v>0.19891594302280846</v>
      </c>
      <c r="BX95" s="15">
        <f>AW95*'Table A8'!AW44</f>
        <v>1.3116921173140339</v>
      </c>
      <c r="BY95" s="15">
        <f>AX95*'Table A8'!AX44</f>
        <v>0.14834546421004963</v>
      </c>
      <c r="BZ95" s="15">
        <f>AY95*'Table A8'!AY44</f>
        <v>2.0724200647787692</v>
      </c>
      <c r="CA95" s="15">
        <f>AZ95*'Table A8'!AZ44</f>
        <v>3.5553074662333799</v>
      </c>
      <c r="CB95" s="15">
        <f>BA95*'Table A8'!BA44</f>
        <v>1.7783059113248945</v>
      </c>
      <c r="CC95" s="15">
        <f>BB95*'Table A8'!BB44</f>
        <v>1.456700417611476</v>
      </c>
    </row>
    <row r="96" spans="1:81" x14ac:dyDescent="0.3">
      <c r="A96" s="13">
        <v>2009</v>
      </c>
      <c r="B96" s="11">
        <f t="shared" si="199"/>
        <v>0.64522405125144866</v>
      </c>
      <c r="C96" s="11">
        <f t="shared" ref="C96:O96" si="230">LN(C45/C44)*100</f>
        <v>3.709676290613926E-3</v>
      </c>
      <c r="D96" s="11">
        <f t="shared" si="230"/>
        <v>3.9600685579610566</v>
      </c>
      <c r="E96" s="11">
        <f t="shared" si="230"/>
        <v>10.849817652191758</v>
      </c>
      <c r="F96" s="11">
        <f t="shared" si="230"/>
        <v>-1.6876868599543657</v>
      </c>
      <c r="G96" s="11">
        <f t="shared" si="230"/>
        <v>2.9617119413141846</v>
      </c>
      <c r="H96" s="11">
        <f t="shared" si="230"/>
        <v>-1.4972576590479989</v>
      </c>
      <c r="I96" s="11">
        <f t="shared" si="230"/>
        <v>-13.500499049923359</v>
      </c>
      <c r="J96" s="11">
        <f t="shared" si="230"/>
        <v>10.257064877460436</v>
      </c>
      <c r="K96" s="11">
        <f t="shared" si="230"/>
        <v>-21.137268909429508</v>
      </c>
      <c r="L96" s="11">
        <f t="shared" si="230"/>
        <v>-12.675766343595129</v>
      </c>
      <c r="M96" s="11">
        <f t="shared" si="230"/>
        <v>-4.5319014832299382</v>
      </c>
      <c r="N96" s="11">
        <f t="shared" si="230"/>
        <v>0.32181772215486304</v>
      </c>
      <c r="O96" s="11">
        <f t="shared" si="230"/>
        <v>-1.2011798772407916</v>
      </c>
      <c r="Q96" s="11">
        <f t="shared" ref="Q96:T96" si="231">LN(Q45/Q44)*100</f>
        <v>-4.1410504903760454</v>
      </c>
      <c r="R96" s="11">
        <f t="shared" si="231"/>
        <v>-10.838494068386336</v>
      </c>
      <c r="S96" s="11">
        <f t="shared" si="231"/>
        <v>5.6229956129881842</v>
      </c>
      <c r="T96" s="11">
        <f t="shared" si="231"/>
        <v>-1.3255760248497812</v>
      </c>
      <c r="V96" s="11">
        <f t="shared" ref="V96:AA96" si="232">LN(V45/V44)*100</f>
        <v>-2.4435547053655173</v>
      </c>
      <c r="W96" s="11">
        <f t="shared" si="232"/>
        <v>-5.6857711320656135</v>
      </c>
      <c r="X96" s="11">
        <f t="shared" si="232"/>
        <v>-16.17873143089691</v>
      </c>
      <c r="Y96" s="11">
        <f t="shared" si="232"/>
        <v>-5.1884331836145865</v>
      </c>
      <c r="Z96" s="11">
        <f t="shared" si="232"/>
        <v>7.8105534216966879</v>
      </c>
      <c r="AA96" s="11">
        <f t="shared" si="232"/>
        <v>-2.7061507804076959</v>
      </c>
      <c r="AC96" s="11">
        <f t="shared" ref="AC96:AP96" si="233">LN(AC45/AC44)*100</f>
        <v>-2.2524441892179512</v>
      </c>
      <c r="AD96" s="11">
        <f t="shared" si="233"/>
        <v>-6.9579192701144823</v>
      </c>
      <c r="AE96" s="11">
        <f t="shared" si="233"/>
        <v>5.2375014046458208</v>
      </c>
      <c r="AF96" s="11">
        <f t="shared" si="233"/>
        <v>15.467262264054895</v>
      </c>
      <c r="AG96" s="11">
        <f t="shared" si="233"/>
        <v>7.575673003465595</v>
      </c>
      <c r="AH96" s="11">
        <f t="shared" si="233"/>
        <v>-8.3085612200047692</v>
      </c>
      <c r="AI96" s="11">
        <f t="shared" si="233"/>
        <v>10.537093002044278</v>
      </c>
      <c r="AJ96" s="11">
        <f t="shared" si="233"/>
        <v>4.169589783352599</v>
      </c>
      <c r="AK96" s="11">
        <f t="shared" si="233"/>
        <v>10.851215209097644</v>
      </c>
      <c r="AL96" s="11">
        <f t="shared" si="233"/>
        <v>-6.7935814748646459</v>
      </c>
      <c r="AM96" s="11">
        <f t="shared" si="233"/>
        <v>5.2279936362101864</v>
      </c>
      <c r="AN96" s="11">
        <f t="shared" si="233"/>
        <v>4.5396205266142529</v>
      </c>
      <c r="AO96" s="11">
        <f t="shared" si="233"/>
        <v>3.194284831563833</v>
      </c>
      <c r="AP96" s="11">
        <f t="shared" si="233"/>
        <v>3.788147215164551</v>
      </c>
      <c r="AR96" s="11">
        <f t="shared" ref="AR96:AU96" si="234">LN(AR45/AR44)*100</f>
        <v>5.9359249909162264</v>
      </c>
      <c r="AS96" s="11">
        <f t="shared" si="234"/>
        <v>2.2099721782729858</v>
      </c>
      <c r="AT96" s="11">
        <f t="shared" si="234"/>
        <v>6.2352969632472401</v>
      </c>
      <c r="AU96" s="11">
        <f t="shared" si="234"/>
        <v>5.0961617488599398</v>
      </c>
      <c r="AW96" s="11">
        <f t="shared" ref="AW96:BB96" si="235">LN(AW45/AW44)*100</f>
        <v>5.9642276897305795</v>
      </c>
      <c r="AX96" s="11">
        <f t="shared" si="235"/>
        <v>5.5997524786514399</v>
      </c>
      <c r="AY96" s="11">
        <f t="shared" si="235"/>
        <v>0.83218288009132424</v>
      </c>
      <c r="AZ96" s="11">
        <f t="shared" si="235"/>
        <v>7.9533784494520017</v>
      </c>
      <c r="BA96" s="11">
        <f t="shared" si="235"/>
        <v>22.488844249568199</v>
      </c>
      <c r="BB96" s="11">
        <f t="shared" si="235"/>
        <v>9.2608987350370562</v>
      </c>
      <c r="BD96" s="15">
        <f>AC96*'Table A8'!AC45</f>
        <v>-0.85885696934880473</v>
      </c>
      <c r="BE96" s="15">
        <f>AD96*'Table A8'!AD45</f>
        <v>-1.2719076425769271</v>
      </c>
      <c r="BF96" s="15">
        <f>AE96*'Table A8'!AE45</f>
        <v>0.91446774525116015</v>
      </c>
      <c r="BG96" s="15">
        <f>AF96*'Table A8'!AF45</f>
        <v>9.1009371161699004</v>
      </c>
      <c r="BH96" s="15">
        <f>AG96*'Table A8'!AG45</f>
        <v>2.843907645500984</v>
      </c>
      <c r="BI96" s="15">
        <f>AH96*'Table A8'!AH45</f>
        <v>-5.359021986903076</v>
      </c>
      <c r="BJ96" s="15">
        <f>AI96*'Table A8'!AI45</f>
        <v>1.8566357869602022</v>
      </c>
      <c r="BK96" s="15">
        <f>AJ96*'Table A8'!AJ45</f>
        <v>0.63794723685294774</v>
      </c>
      <c r="BL96" s="15">
        <f>AK96*'Table A8'!AK45</f>
        <v>3.5288151859985541</v>
      </c>
      <c r="BM96" s="15">
        <f>AL96*'Table A8'!AL45</f>
        <v>-1.5489365762691392</v>
      </c>
      <c r="BN96" s="15">
        <f>AM96*'Table A8'!AM45</f>
        <v>0.96822442142612664</v>
      </c>
      <c r="BO96" s="15">
        <f>AN96*'Table A8'!AN45</f>
        <v>1.1317273972849331</v>
      </c>
      <c r="BP96" s="15">
        <f>AO96*'Table A8'!AO45</f>
        <v>0.82316720109399988</v>
      </c>
      <c r="BQ96" s="15">
        <f>AP96*'Table A8'!AP45</f>
        <v>1.1413687559290793</v>
      </c>
      <c r="BS96" s="15">
        <f>AR96*'Table A8'!AR45</f>
        <v>0.94262488855749704</v>
      </c>
      <c r="BT96" s="15">
        <f>AS96*'Table A8'!AS45</f>
        <v>0.68752234466072593</v>
      </c>
      <c r="BU96" s="15">
        <f>AT96*'Table A8'!AT45</f>
        <v>1.7577302139393973</v>
      </c>
      <c r="BV96" s="15">
        <f>AU96*'Table A8'!AU45</f>
        <v>1.4004252485867117</v>
      </c>
      <c r="BX96" s="15">
        <f>AW96*'Table A8'!AW45</f>
        <v>0.90358049499418258</v>
      </c>
      <c r="BY96" s="15">
        <f>AX96*'Table A8'!AX45</f>
        <v>0.28614735165908878</v>
      </c>
      <c r="BZ96" s="15">
        <f>AY96*'Table A8'!AY45</f>
        <v>0.49980903778284935</v>
      </c>
      <c r="CA96" s="15">
        <f>AZ96*'Table A8'!AZ45</f>
        <v>3.7325205063278246</v>
      </c>
      <c r="CB96" s="15">
        <f>BA96*'Table A8'!BA45</f>
        <v>4.4955199654886826</v>
      </c>
      <c r="CC96" s="15">
        <f>BB96*'Table A8'!BB45</f>
        <v>2.0707369571542857</v>
      </c>
    </row>
    <row r="97" spans="1:81" x14ac:dyDescent="0.3">
      <c r="A97" s="13">
        <v>2010</v>
      </c>
      <c r="B97" s="11">
        <f t="shared" si="199"/>
        <v>3.1423684451474698</v>
      </c>
      <c r="C97" s="11">
        <f t="shared" ref="C97:O97" si="236">LN(C46/C45)*100</f>
        <v>-1.5289546052777436</v>
      </c>
      <c r="D97" s="11">
        <f t="shared" si="236"/>
        <v>-5.5088106293190897</v>
      </c>
      <c r="E97" s="11">
        <f t="shared" si="236"/>
        <v>-16.328914476019754</v>
      </c>
      <c r="F97" s="11">
        <f t="shared" si="236"/>
        <v>4.6564388484280901</v>
      </c>
      <c r="G97" s="11">
        <f t="shared" si="236"/>
        <v>-4.0193035140346272</v>
      </c>
      <c r="H97" s="11">
        <f t="shared" si="236"/>
        <v>-1.927045539574872</v>
      </c>
      <c r="I97" s="11">
        <f t="shared" si="236"/>
        <v>10.261043757503442</v>
      </c>
      <c r="J97" s="11">
        <f t="shared" si="236"/>
        <v>-8.277472072701455</v>
      </c>
      <c r="K97" s="11">
        <f t="shared" si="236"/>
        <v>10.99995867005269</v>
      </c>
      <c r="L97" s="11">
        <f t="shared" si="236"/>
        <v>16.855907724288759</v>
      </c>
      <c r="M97" s="11">
        <f t="shared" si="236"/>
        <v>19.028324349782817</v>
      </c>
      <c r="N97" s="11">
        <f t="shared" si="236"/>
        <v>10.724103956502754</v>
      </c>
      <c r="O97" s="11">
        <f t="shared" si="236"/>
        <v>4.5078747331068616</v>
      </c>
      <c r="Q97" s="11">
        <f t="shared" ref="Q97:T97" si="237">LN(Q46/Q45)*100</f>
        <v>4.550008448778696</v>
      </c>
      <c r="R97" s="11">
        <f t="shared" si="237"/>
        <v>0.87481802669902908</v>
      </c>
      <c r="S97" s="11">
        <f t="shared" si="237"/>
        <v>0.26912224191703621</v>
      </c>
      <c r="T97" s="11">
        <f t="shared" si="237"/>
        <v>1.259380135811508</v>
      </c>
      <c r="V97" s="11">
        <f t="shared" ref="V97:AA97" si="238">LN(V46/V45)*100</f>
        <v>0.65612399317678893</v>
      </c>
      <c r="W97" s="11">
        <f t="shared" si="238"/>
        <v>-2.007062729727136</v>
      </c>
      <c r="X97" s="11">
        <f t="shared" si="238"/>
        <v>6.610767442879764</v>
      </c>
      <c r="Y97" s="11">
        <f t="shared" si="238"/>
        <v>-1.990269493942205</v>
      </c>
      <c r="Z97" s="11">
        <f t="shared" si="238"/>
        <v>11.415015121330912</v>
      </c>
      <c r="AA97" s="11">
        <f t="shared" si="238"/>
        <v>1.6275380647303443</v>
      </c>
      <c r="AC97" s="11">
        <f t="shared" ref="AC97:AP97" si="239">LN(AC46/AC45)*100</f>
        <v>-3.8888342758680707</v>
      </c>
      <c r="AD97" s="11">
        <f t="shared" si="239"/>
        <v>-18.477343343298156</v>
      </c>
      <c r="AE97" s="11">
        <f t="shared" si="239"/>
        <v>-11.710749247481218</v>
      </c>
      <c r="AF97" s="11">
        <f t="shared" si="239"/>
        <v>-18.328232622471401</v>
      </c>
      <c r="AG97" s="11">
        <f t="shared" si="239"/>
        <v>1.1544998261224717</v>
      </c>
      <c r="AH97" s="11">
        <f t="shared" si="239"/>
        <v>-3.4579485276660895</v>
      </c>
      <c r="AI97" s="11">
        <f t="shared" si="239"/>
        <v>-7.4174511504248626</v>
      </c>
      <c r="AJ97" s="11">
        <f t="shared" si="239"/>
        <v>-1.5936261305489827</v>
      </c>
      <c r="AK97" s="11">
        <f t="shared" si="239"/>
        <v>-7.5650202408708678</v>
      </c>
      <c r="AL97" s="11">
        <f t="shared" si="239"/>
        <v>-8.3973715463686975</v>
      </c>
      <c r="AM97" s="11">
        <f t="shared" si="239"/>
        <v>-5.4741766778747332</v>
      </c>
      <c r="AN97" s="11">
        <f t="shared" si="239"/>
        <v>-1.9394469342071465</v>
      </c>
      <c r="AO97" s="11">
        <f t="shared" si="239"/>
        <v>3.455209752820033</v>
      </c>
      <c r="AP97" s="11">
        <f t="shared" si="239"/>
        <v>-4.3980248851090229</v>
      </c>
      <c r="AR97" s="11">
        <f t="shared" ref="AR97:AU97" si="240">LN(AR46/AR45)*100</f>
        <v>-0.79089694911023156</v>
      </c>
      <c r="AS97" s="11">
        <f t="shared" si="240"/>
        <v>-2.5481730109827834</v>
      </c>
      <c r="AT97" s="11">
        <f t="shared" si="240"/>
        <v>0.42834297781945113</v>
      </c>
      <c r="AU97" s="11">
        <f t="shared" si="240"/>
        <v>-0.59034634948593179</v>
      </c>
      <c r="AW97" s="11">
        <f t="shared" ref="AW97:BB97" si="241">LN(AW46/AW45)*100</f>
        <v>-0.61117124485663632</v>
      </c>
      <c r="AX97" s="11">
        <f t="shared" si="241"/>
        <v>1.0149088573131462</v>
      </c>
      <c r="AY97" s="11">
        <f t="shared" si="241"/>
        <v>-3.5086922103199685</v>
      </c>
      <c r="AZ97" s="11">
        <f t="shared" si="241"/>
        <v>-9.219787747439474</v>
      </c>
      <c r="BA97" s="11">
        <f t="shared" si="241"/>
        <v>7.3427666155160134</v>
      </c>
      <c r="BB97" s="11">
        <f t="shared" si="241"/>
        <v>2.2561161510106089</v>
      </c>
      <c r="BD97" s="15">
        <f>AC97*'Table A8'!AC46</f>
        <v>-1.4843680430988428</v>
      </c>
      <c r="BE97" s="15">
        <f>AD97*'Table A8'!AD46</f>
        <v>-4.523253650439389</v>
      </c>
      <c r="BF97" s="15">
        <f>AE97*'Table A8'!AE46</f>
        <v>-2.3936771461851611</v>
      </c>
      <c r="BG97" s="15">
        <f>AF97*'Table A8'!AF46</f>
        <v>-10.509408585725101</v>
      </c>
      <c r="BH97" s="15">
        <f>AG97*'Table A8'!AG46</f>
        <v>0.42300873629127356</v>
      </c>
      <c r="BI97" s="15">
        <f>AH97*'Table A8'!AH46</f>
        <v>-2.2760217209098204</v>
      </c>
      <c r="BJ97" s="15">
        <f>AI97*'Table A8'!AI46</f>
        <v>-1.6132956252174078</v>
      </c>
      <c r="BK97" s="15">
        <f>AJ97*'Table A8'!AJ46</f>
        <v>-0.23027897586432794</v>
      </c>
      <c r="BL97" s="15">
        <f>AK97*'Table A8'!AK46</f>
        <v>-2.5009956916319087</v>
      </c>
      <c r="BM97" s="15">
        <f>AL97*'Table A8'!AL46</f>
        <v>-2.2521750487360848</v>
      </c>
      <c r="BN97" s="15">
        <f>AM97*'Table A8'!AM46</f>
        <v>-0.9344419589132168</v>
      </c>
      <c r="BO97" s="15">
        <f>AN97*'Table A8'!AN46</f>
        <v>-0.47807366928206174</v>
      </c>
      <c r="BP97" s="15">
        <f>AO97*'Table A8'!AO46</f>
        <v>1.0472740760797521</v>
      </c>
      <c r="BQ97" s="15">
        <f>AP97*'Table A8'!AP46</f>
        <v>-1.376141986550613</v>
      </c>
      <c r="BS97" s="15">
        <f>AR97*'Table A8'!AR46</f>
        <v>-0.14006784968742203</v>
      </c>
      <c r="BT97" s="15">
        <f>AS97*'Table A8'!AS46</f>
        <v>-0.81184792129911476</v>
      </c>
      <c r="BU97" s="15">
        <f>AT97*'Table A8'!AT46</f>
        <v>0.11483875235339486</v>
      </c>
      <c r="BV97" s="15">
        <f>AU97*'Table A8'!AU46</f>
        <v>-0.16151876121935091</v>
      </c>
      <c r="BX97" s="15">
        <f>AW97*'Table A8'!AW46</f>
        <v>-9.9070858791260763E-2</v>
      </c>
      <c r="BY97" s="15">
        <f>AX97*'Table A8'!AX46</f>
        <v>4.841115249383704E-2</v>
      </c>
      <c r="BZ97" s="15">
        <f>AY97*'Table A8'!AY46</f>
        <v>-2.0459184278375733</v>
      </c>
      <c r="CA97" s="15">
        <f>AZ97*'Table A8'!AZ46</f>
        <v>-4.5296817203170132</v>
      </c>
      <c r="CB97" s="15">
        <f>BA97*'Table A8'!BA46</f>
        <v>1.4560706198568256</v>
      </c>
      <c r="CC97" s="15">
        <f>BB97*'Table A8'!BB46</f>
        <v>0.51868110311733895</v>
      </c>
    </row>
    <row r="98" spans="1:81" x14ac:dyDescent="0.3">
      <c r="A98" s="13">
        <v>2011</v>
      </c>
      <c r="B98" s="11">
        <f t="shared" si="199"/>
        <v>6.3529793933335865</v>
      </c>
      <c r="C98" s="11">
        <f t="shared" ref="C98:O98" si="242">LN(C47/C46)*100</f>
        <v>6.7184356507821006</v>
      </c>
      <c r="D98" s="11">
        <f t="shared" si="242"/>
        <v>-1.2047537908523147</v>
      </c>
      <c r="E98" s="11">
        <f t="shared" si="242"/>
        <v>1.3808890575707196</v>
      </c>
      <c r="F98" s="11">
        <f t="shared" si="242"/>
        <v>-0.37436011442420064</v>
      </c>
      <c r="G98" s="11">
        <f t="shared" si="242"/>
        <v>-8.8798002768157183</v>
      </c>
      <c r="H98" s="11">
        <f t="shared" si="242"/>
        <v>2.4196330110502284</v>
      </c>
      <c r="I98" s="11">
        <f t="shared" si="242"/>
        <v>6.4160595147813373</v>
      </c>
      <c r="J98" s="11">
        <f t="shared" si="242"/>
        <v>-8.0210816427036669</v>
      </c>
      <c r="K98" s="11">
        <f t="shared" si="242"/>
        <v>-3.3887947329629236</v>
      </c>
      <c r="L98" s="11">
        <f t="shared" si="242"/>
        <v>3.7248002189325606</v>
      </c>
      <c r="M98" s="11">
        <f t="shared" si="242"/>
        <v>13.647955592506895</v>
      </c>
      <c r="N98" s="11">
        <f t="shared" si="242"/>
        <v>6.6248082069734275</v>
      </c>
      <c r="O98" s="11">
        <f t="shared" si="242"/>
        <v>3.4200666488905678</v>
      </c>
      <c r="Q98" s="11">
        <f t="shared" ref="Q98:T98" si="243">LN(Q47/Q46)*100</f>
        <v>-2.696545438017139</v>
      </c>
      <c r="R98" s="11">
        <f t="shared" si="243"/>
        <v>6.9614936105116696</v>
      </c>
      <c r="S98" s="11">
        <f t="shared" si="243"/>
        <v>-0.30515049246692172</v>
      </c>
      <c r="T98" s="11">
        <f t="shared" si="243"/>
        <v>1.853711137624257</v>
      </c>
      <c r="V98" s="11">
        <f t="shared" ref="V98:AA98" si="244">LN(V47/V46)*100</f>
        <v>3.9094385559493592</v>
      </c>
      <c r="W98" s="11">
        <f t="shared" si="244"/>
        <v>3.4765718474763165</v>
      </c>
      <c r="X98" s="11">
        <f t="shared" si="244"/>
        <v>-10.321808801915445</v>
      </c>
      <c r="Y98" s="11">
        <f t="shared" si="244"/>
        <v>13.847924322867215</v>
      </c>
      <c r="Z98" s="11">
        <f t="shared" si="244"/>
        <v>11.715662519001601</v>
      </c>
      <c r="AA98" s="11">
        <f t="shared" si="244"/>
        <v>4.2743353035802052</v>
      </c>
      <c r="AC98" s="11">
        <f t="shared" ref="AC98:AP98" si="245">LN(AC47/AC46)*100</f>
        <v>7.6193682763662313E-2</v>
      </c>
      <c r="AD98" s="11">
        <f t="shared" si="245"/>
        <v>-2.1655911562968888</v>
      </c>
      <c r="AE98" s="11">
        <f t="shared" si="245"/>
        <v>1.4279231093661091</v>
      </c>
      <c r="AF98" s="11">
        <f t="shared" si="245"/>
        <v>-4.4810131667937121</v>
      </c>
      <c r="AG98" s="11">
        <f t="shared" si="245"/>
        <v>-11.0127027655306</v>
      </c>
      <c r="AH98" s="11">
        <f t="shared" si="245"/>
        <v>1.9986966463198308</v>
      </c>
      <c r="AI98" s="11">
        <f t="shared" si="245"/>
        <v>-2.6182906060641535</v>
      </c>
      <c r="AJ98" s="11">
        <f t="shared" si="245"/>
        <v>-1.5118424859875741</v>
      </c>
      <c r="AK98" s="11">
        <f t="shared" si="245"/>
        <v>-8.5215627704859447</v>
      </c>
      <c r="AL98" s="11">
        <f t="shared" si="245"/>
        <v>-3.1512085094367239</v>
      </c>
      <c r="AM98" s="11">
        <f t="shared" si="245"/>
        <v>-7.0662411321167351</v>
      </c>
      <c r="AN98" s="11">
        <f t="shared" si="245"/>
        <v>1.9918336405369206</v>
      </c>
      <c r="AO98" s="11">
        <f t="shared" si="245"/>
        <v>-7.4550482672823284E-2</v>
      </c>
      <c r="AP98" s="11">
        <f t="shared" si="245"/>
        <v>-1.709672529489463</v>
      </c>
      <c r="AR98" s="11">
        <f t="shared" ref="AR98:AU98" si="246">LN(AR47/AR46)*100</f>
        <v>-1.479935100895452</v>
      </c>
      <c r="AS98" s="11">
        <f t="shared" si="246"/>
        <v>-0.14592404030157127</v>
      </c>
      <c r="AT98" s="11">
        <f t="shared" si="246"/>
        <v>1.0219716059783146</v>
      </c>
      <c r="AU98" s="11">
        <f t="shared" si="246"/>
        <v>0.50232734717590621</v>
      </c>
      <c r="AW98" s="11">
        <f t="shared" ref="AW98:BB98" si="247">LN(AW47/AW46)*100</f>
        <v>8.4988072523167837</v>
      </c>
      <c r="AX98" s="11">
        <f t="shared" si="247"/>
        <v>-3.5502387821852057</v>
      </c>
      <c r="AY98" s="11">
        <f t="shared" si="247"/>
        <v>10.546743953270481</v>
      </c>
      <c r="AZ98" s="11">
        <f t="shared" si="247"/>
        <v>-3.6922383516975987</v>
      </c>
      <c r="BA98" s="11">
        <f t="shared" si="247"/>
        <v>-0.48397861371499101</v>
      </c>
      <c r="BB98" s="11">
        <f t="shared" si="247"/>
        <v>5.3939536675925615</v>
      </c>
      <c r="BD98" s="15">
        <f>AC98*'Table A8'!AC47</f>
        <v>2.7795455472184014E-2</v>
      </c>
      <c r="BE98" s="15">
        <f>AD98*'Table A8'!AD47</f>
        <v>-0.56478617356222871</v>
      </c>
      <c r="BF98" s="15">
        <f>AE98*'Table A8'!AE47</f>
        <v>0.3341340075916695</v>
      </c>
      <c r="BG98" s="15">
        <f>AF98*'Table A8'!AF47</f>
        <v>-2.5604509235059272</v>
      </c>
      <c r="BH98" s="15">
        <f>AG98*'Table A8'!AG47</f>
        <v>-4.0471682663324957</v>
      </c>
      <c r="BI98" s="15">
        <f>AH98*'Table A8'!AH47</f>
        <v>1.3095460426687531</v>
      </c>
      <c r="BJ98" s="15">
        <f>AI98*'Table A8'!AI47</f>
        <v>-0.63467364290995065</v>
      </c>
      <c r="BK98" s="15">
        <f>AJ98*'Table A8'!AJ47</f>
        <v>-0.28740125658623789</v>
      </c>
      <c r="BL98" s="15">
        <f>AK98*'Table A8'!AK47</f>
        <v>-2.8888097791947351</v>
      </c>
      <c r="BM98" s="15">
        <f>AL98*'Table A8'!AL47</f>
        <v>-0.85933456052339474</v>
      </c>
      <c r="BN98" s="15">
        <f>AM98*'Table A8'!AM47</f>
        <v>-2.047090055974218</v>
      </c>
      <c r="BO98" s="15">
        <f>AN98*'Table A8'!AN47</f>
        <v>0.57842848921192169</v>
      </c>
      <c r="BP98" s="15">
        <f>AO98*'Table A8'!AO47</f>
        <v>-2.29913688562987E-2</v>
      </c>
      <c r="BQ98" s="15">
        <f>AP98*'Table A8'!AP47</f>
        <v>-0.56333709846677804</v>
      </c>
      <c r="BS98" s="15">
        <f>AR98*'Table A8'!AR47</f>
        <v>-0.32454976762637272</v>
      </c>
      <c r="BT98" s="15">
        <f>AS98*'Table A8'!AS47</f>
        <v>-4.4813272776612546E-2</v>
      </c>
      <c r="BU98" s="15">
        <f>AT98*'Table A8'!AT47</f>
        <v>0.24772591728914339</v>
      </c>
      <c r="BV98" s="15">
        <f>AU98*'Table A8'!AU47</f>
        <v>0.1317102304295226</v>
      </c>
      <c r="BX98" s="15">
        <f>AW98*'Table A8'!AW47</f>
        <v>1.4252499762135242</v>
      </c>
      <c r="BY98" s="15">
        <f>AX98*'Table A8'!AX47</f>
        <v>-0.25561719231733465</v>
      </c>
      <c r="BZ98" s="15">
        <f>AY98*'Table A8'!AY47</f>
        <v>6.101291376966973</v>
      </c>
      <c r="CA98" s="15">
        <f>AZ98*'Table A8'!AZ47</f>
        <v>-1.9170101522013931</v>
      </c>
      <c r="CB98" s="15">
        <f>BA98*'Table A8'!BA47</f>
        <v>-9.6408539852026229E-2</v>
      </c>
      <c r="CC98" s="15">
        <f>BB98*'Table A8'!BB47</f>
        <v>1.3053367875573998</v>
      </c>
    </row>
    <row r="99" spans="1:81" x14ac:dyDescent="0.3">
      <c r="A99" s="13">
        <v>2012</v>
      </c>
      <c r="B99" s="11">
        <f t="shared" si="199"/>
        <v>-1.7886546703223494</v>
      </c>
      <c r="C99" s="11">
        <f t="shared" ref="C99:O99" si="248">LN(C48/C47)*100</f>
        <v>-9.7063318993361669</v>
      </c>
      <c r="D99" s="11">
        <f t="shared" si="248"/>
        <v>-0.18297670880650488</v>
      </c>
      <c r="E99" s="11">
        <f t="shared" si="248"/>
        <v>-9.2936291449162542</v>
      </c>
      <c r="F99" s="11">
        <f t="shared" si="248"/>
        <v>-6.3810247703614698</v>
      </c>
      <c r="G99" s="11">
        <f t="shared" si="248"/>
        <v>-13.817874662028332</v>
      </c>
      <c r="H99" s="11">
        <f t="shared" si="248"/>
        <v>0.22139131867581641</v>
      </c>
      <c r="I99" s="11">
        <f t="shared" si="248"/>
        <v>3.2621504426953258</v>
      </c>
      <c r="J99" s="11">
        <f t="shared" si="248"/>
        <v>2.5708059913218144</v>
      </c>
      <c r="K99" s="11">
        <f t="shared" si="248"/>
        <v>16.874857173870446</v>
      </c>
      <c r="L99" s="11">
        <f t="shared" si="248"/>
        <v>-1.0206869305954454</v>
      </c>
      <c r="M99" s="11">
        <f t="shared" si="248"/>
        <v>0.98988924587365279</v>
      </c>
      <c r="N99" s="11">
        <f t="shared" si="248"/>
        <v>-14.300647678054734</v>
      </c>
      <c r="O99" s="11">
        <f t="shared" si="248"/>
        <v>-1.674306514030274</v>
      </c>
      <c r="Q99" s="11">
        <f t="shared" ref="Q99:T99" si="249">LN(Q48/Q47)*100</f>
        <v>6.0919759358124557</v>
      </c>
      <c r="R99" s="11">
        <f t="shared" si="249"/>
        <v>-0.30918238303995327</v>
      </c>
      <c r="S99" s="11">
        <f t="shared" si="249"/>
        <v>-2.8069294877225657</v>
      </c>
      <c r="T99" s="11">
        <f t="shared" si="249"/>
        <v>-0.84865607294455414</v>
      </c>
      <c r="V99" s="11">
        <f t="shared" ref="V99:AA99" si="250">LN(V48/V47)*100</f>
        <v>-5.2811400553656282</v>
      </c>
      <c r="W99" s="11">
        <f t="shared" si="250"/>
        <v>7.2857101913816527</v>
      </c>
      <c r="X99" s="11">
        <f t="shared" si="250"/>
        <v>15.614384995185093</v>
      </c>
      <c r="Y99" s="11">
        <f t="shared" si="250"/>
        <v>-5.2976707378104475</v>
      </c>
      <c r="Z99" s="11">
        <f t="shared" si="250"/>
        <v>4.035911784594469</v>
      </c>
      <c r="AA99" s="11">
        <f t="shared" si="250"/>
        <v>-0.52404451050340917</v>
      </c>
      <c r="AC99" s="11">
        <f t="shared" ref="AC99:AP99" si="251">LN(AC48/AC47)*100</f>
        <v>0.40834362191422452</v>
      </c>
      <c r="AD99" s="11">
        <f t="shared" si="251"/>
        <v>-13.991485732497011</v>
      </c>
      <c r="AE99" s="11">
        <f t="shared" si="251"/>
        <v>2.3562694879090818</v>
      </c>
      <c r="AF99" s="11">
        <f t="shared" si="251"/>
        <v>-1.5640322060404963</v>
      </c>
      <c r="AG99" s="11">
        <f t="shared" si="251"/>
        <v>-9.9676420312754033</v>
      </c>
      <c r="AH99" s="11">
        <f t="shared" si="251"/>
        <v>-10.401196093857092</v>
      </c>
      <c r="AI99" s="11">
        <f t="shared" si="251"/>
        <v>1.5739697058528674</v>
      </c>
      <c r="AJ99" s="11">
        <f t="shared" si="251"/>
        <v>-0.54329085081549466</v>
      </c>
      <c r="AK99" s="11">
        <f t="shared" si="251"/>
        <v>-0.11385344778654717</v>
      </c>
      <c r="AL99" s="11">
        <f t="shared" si="251"/>
        <v>2.5364466397394576</v>
      </c>
      <c r="AM99" s="11">
        <f t="shared" si="251"/>
        <v>-2.8291127599209318</v>
      </c>
      <c r="AN99" s="11">
        <f t="shared" si="251"/>
        <v>-3.1460255930410539</v>
      </c>
      <c r="AO99" s="11">
        <f t="shared" si="251"/>
        <v>-8.1919099719991042</v>
      </c>
      <c r="AP99" s="11">
        <f t="shared" si="251"/>
        <v>-2.185949749754184</v>
      </c>
      <c r="AR99" s="11">
        <f t="shared" ref="AR99:AU99" si="252">LN(AR48/AR47)*100</f>
        <v>-1.5978030619339512</v>
      </c>
      <c r="AS99" s="11">
        <f t="shared" si="252"/>
        <v>1.2133622906511468</v>
      </c>
      <c r="AT99" s="11">
        <f t="shared" si="252"/>
        <v>-2.421270671589737</v>
      </c>
      <c r="AU99" s="11">
        <f t="shared" si="252"/>
        <v>-1.1839278452517039</v>
      </c>
      <c r="AW99" s="11">
        <f t="shared" ref="AW99:BB99" si="253">LN(AW48/AW47)*100</f>
        <v>0.75967517320555911</v>
      </c>
      <c r="AX99" s="11">
        <f t="shared" si="253"/>
        <v>3.0283998806560914</v>
      </c>
      <c r="AY99" s="11">
        <f t="shared" si="253"/>
        <v>9.7516603115592524</v>
      </c>
      <c r="AZ99" s="11">
        <f t="shared" si="253"/>
        <v>-13.02759299767002</v>
      </c>
      <c r="BA99" s="11">
        <f t="shared" si="253"/>
        <v>-2.3340440112927094</v>
      </c>
      <c r="BB99" s="11">
        <f t="shared" si="253"/>
        <v>0.12374044213276116</v>
      </c>
      <c r="BD99" s="15">
        <f>AC99*'Table A8'!AC48</f>
        <v>0.14786122549514069</v>
      </c>
      <c r="BE99" s="15">
        <f>AD99*'Table A8'!AD48</f>
        <v>-3.6475803304619716</v>
      </c>
      <c r="BF99" s="15">
        <f>AE99*'Table A8'!AE48</f>
        <v>0.57869978623047058</v>
      </c>
      <c r="BG99" s="15">
        <f>AF99*'Table A8'!AF48</f>
        <v>-0.77560357097548216</v>
      </c>
      <c r="BH99" s="15">
        <f>AG99*'Table A8'!AG48</f>
        <v>-3.8674451081348566</v>
      </c>
      <c r="BI99" s="15">
        <f>AH99*'Table A8'!AH48</f>
        <v>-6.6921295667876528</v>
      </c>
      <c r="BJ99" s="15">
        <f>AI99*'Table A8'!AI48</f>
        <v>0.40026049619838416</v>
      </c>
      <c r="BK99" s="15">
        <f>AJ99*'Table A8'!AJ48</f>
        <v>-0.11555796396845572</v>
      </c>
      <c r="BL99" s="15">
        <f>AK99*'Table A8'!AK48</f>
        <v>-3.7560252424781906E-2</v>
      </c>
      <c r="BM99" s="15">
        <f>AL99*'Table A8'!AL48</f>
        <v>0.68382601407375765</v>
      </c>
      <c r="BN99" s="15">
        <f>AM99*'Table A8'!AM48</f>
        <v>-0.94124581522569395</v>
      </c>
      <c r="BO99" s="15">
        <f>AN99*'Table A8'!AN48</f>
        <v>-0.9548187674879598</v>
      </c>
      <c r="BP99" s="15">
        <f>AO99*'Table A8'!AO48</f>
        <v>-2.5173739343953248</v>
      </c>
      <c r="BQ99" s="15">
        <f>AP99*'Table A8'!AP48</f>
        <v>-0.72901424154302041</v>
      </c>
      <c r="BS99" s="15">
        <f>AR99*'Table A8'!AR48</f>
        <v>-0.31237049860808747</v>
      </c>
      <c r="BT99" s="15">
        <f>AS99*'Table A8'!AS48</f>
        <v>0.34774963250061863</v>
      </c>
      <c r="BU99" s="15">
        <f>AT99*'Table A8'!AT48</f>
        <v>-0.58618962959187526</v>
      </c>
      <c r="BV99" s="15">
        <f>AU99*'Table A8'!AU48</f>
        <v>-0.29728428194270284</v>
      </c>
      <c r="BX99" s="15">
        <f>AW99*'Table A8'!AW48</f>
        <v>0.12663785137336667</v>
      </c>
      <c r="BY99" s="15">
        <f>AX99*'Table A8'!AX48</f>
        <v>0.34705462632318818</v>
      </c>
      <c r="BZ99" s="15">
        <f>AY99*'Table A8'!AY48</f>
        <v>5.7768835685677011</v>
      </c>
      <c r="CA99" s="15">
        <f>AZ99*'Table A8'!AZ48</f>
        <v>-6.7691373215893433</v>
      </c>
      <c r="CB99" s="15">
        <f>BA99*'Table A8'!BA48</f>
        <v>-0.49248328638276162</v>
      </c>
      <c r="CC99" s="15">
        <f>BB99*'Table A8'!BB48</f>
        <v>3.0786622002630978E-2</v>
      </c>
    </row>
    <row r="100" spans="1:81" x14ac:dyDescent="0.3">
      <c r="A100" s="13">
        <v>2013</v>
      </c>
      <c r="B100" s="11">
        <f t="shared" si="199"/>
        <v>-2.4237753809706972</v>
      </c>
      <c r="C100" s="11">
        <f t="shared" ref="C100:O100" si="254">LN(C49/C48)*100</f>
        <v>-7.1138677038958695</v>
      </c>
      <c r="D100" s="11">
        <f t="shared" si="254"/>
        <v>1.5000371775054051</v>
      </c>
      <c r="E100" s="11">
        <f t="shared" si="254"/>
        <v>-3.5809025199260415E-2</v>
      </c>
      <c r="F100" s="11">
        <f t="shared" si="254"/>
        <v>13.401182558486443</v>
      </c>
      <c r="G100" s="11">
        <f t="shared" si="254"/>
        <v>-5.3178060204519522</v>
      </c>
      <c r="H100" s="11">
        <f t="shared" si="254"/>
        <v>-5.3350103752012838</v>
      </c>
      <c r="I100" s="11">
        <f t="shared" si="254"/>
        <v>-8.4058196352352734</v>
      </c>
      <c r="J100" s="11">
        <f t="shared" si="254"/>
        <v>-3.3954896723450574</v>
      </c>
      <c r="K100" s="11">
        <f t="shared" si="254"/>
        <v>-3.7224103841095668</v>
      </c>
      <c r="L100" s="11">
        <f t="shared" si="254"/>
        <v>-13.458628254489099</v>
      </c>
      <c r="M100" s="11">
        <f t="shared" si="254"/>
        <v>6.2339840212311026</v>
      </c>
      <c r="N100" s="11">
        <f t="shared" si="254"/>
        <v>5.3469789122924825</v>
      </c>
      <c r="O100" s="11">
        <f t="shared" si="254"/>
        <v>-2.097672647666156</v>
      </c>
      <c r="Q100" s="11">
        <f t="shared" ref="Q100:T100" si="255">LN(Q49/Q48)*100</f>
        <v>8.6868908106137877</v>
      </c>
      <c r="R100" s="11">
        <f t="shared" si="255"/>
        <v>5.8419017603722523</v>
      </c>
      <c r="S100" s="11">
        <f t="shared" si="255"/>
        <v>-3.5010336936092949E-2</v>
      </c>
      <c r="T100" s="11">
        <f t="shared" si="255"/>
        <v>3.4067133327403063</v>
      </c>
      <c r="V100" s="11">
        <f t="shared" ref="V100:AA100" si="256">LN(V49/V48)*100</f>
        <v>0.61160212726304164</v>
      </c>
      <c r="W100" s="11">
        <f t="shared" si="256"/>
        <v>5.3268304271719309</v>
      </c>
      <c r="X100" s="11">
        <f t="shared" si="256"/>
        <v>9.8173596974800859</v>
      </c>
      <c r="Y100" s="11">
        <f t="shared" si="256"/>
        <v>4.720759211714098</v>
      </c>
      <c r="Z100" s="11">
        <f t="shared" si="256"/>
        <v>-8.4372605727266095</v>
      </c>
      <c r="AA100" s="11">
        <f t="shared" si="256"/>
        <v>0.57677875169009885</v>
      </c>
      <c r="AC100" s="11">
        <f t="shared" ref="AC100:AP100" si="257">LN(AC49/AC48)*100</f>
        <v>-0.40537525970784977</v>
      </c>
      <c r="AD100" s="11">
        <f t="shared" si="257"/>
        <v>-6.4644280797100482</v>
      </c>
      <c r="AE100" s="11">
        <f t="shared" si="257"/>
        <v>-2.808967730335636</v>
      </c>
      <c r="AF100" s="11">
        <f t="shared" si="257"/>
        <v>0.95088816777250762</v>
      </c>
      <c r="AG100" s="11">
        <f t="shared" si="257"/>
        <v>10.703091155417054</v>
      </c>
      <c r="AH100" s="11">
        <f t="shared" si="257"/>
        <v>-3.9681401392752065</v>
      </c>
      <c r="AI100" s="11">
        <f t="shared" si="257"/>
        <v>-4.9348758240801853</v>
      </c>
      <c r="AJ100" s="11">
        <f t="shared" si="257"/>
        <v>-6.7480530568169188</v>
      </c>
      <c r="AK100" s="11">
        <f t="shared" si="257"/>
        <v>-3.5871827647647585</v>
      </c>
      <c r="AL100" s="11">
        <f t="shared" si="257"/>
        <v>-2.1719601969825262</v>
      </c>
      <c r="AM100" s="11">
        <f t="shared" si="257"/>
        <v>-0.98815946595101645</v>
      </c>
      <c r="AN100" s="11">
        <f t="shared" si="257"/>
        <v>0.73833128124912106</v>
      </c>
      <c r="AO100" s="11">
        <f t="shared" si="257"/>
        <v>-2.2739604614499815</v>
      </c>
      <c r="AP100" s="11">
        <f t="shared" si="257"/>
        <v>-2.0291260866874401</v>
      </c>
      <c r="AR100" s="11">
        <f t="shared" ref="AR100:AU100" si="258">LN(AR49/AR48)*100</f>
        <v>-3.7166435222254948</v>
      </c>
      <c r="AS100" s="11">
        <f t="shared" si="258"/>
        <v>-2.7282276450350365</v>
      </c>
      <c r="AT100" s="11">
        <f t="shared" si="258"/>
        <v>0.25960472387510364</v>
      </c>
      <c r="AU100" s="11">
        <f t="shared" si="258"/>
        <v>-0.99513780324501222</v>
      </c>
      <c r="AW100" s="11">
        <f t="shared" ref="AW100:BB100" si="259">LN(AW49/AW48)*100</f>
        <v>-1.5225099919813474</v>
      </c>
      <c r="AX100" s="11">
        <f t="shared" si="259"/>
        <v>1.6648433114248382</v>
      </c>
      <c r="AY100" s="11">
        <f t="shared" si="259"/>
        <v>1.4175236001291855</v>
      </c>
      <c r="AZ100" s="11">
        <f t="shared" si="259"/>
        <v>5.5309845649739252E-2</v>
      </c>
      <c r="BA100" s="11">
        <f t="shared" si="259"/>
        <v>-6.6810046306300661</v>
      </c>
      <c r="BB100" s="11">
        <f t="shared" si="259"/>
        <v>-2.7593016527099978</v>
      </c>
      <c r="BD100" s="15">
        <f>AC100*'Table A8'!AC49</f>
        <v>-0.14792143226739438</v>
      </c>
      <c r="BE100" s="15">
        <f>AD100*'Table A8'!AD49</f>
        <v>-1.8042218770470746</v>
      </c>
      <c r="BF100" s="15">
        <f>AE100*'Table A8'!AE49</f>
        <v>-0.68763530038616372</v>
      </c>
      <c r="BG100" s="15">
        <f>AF100*'Table A8'!AF49</f>
        <v>0.49503238014236745</v>
      </c>
      <c r="BH100" s="15">
        <f>AG100*'Table A8'!AG49</f>
        <v>4.285517698628988</v>
      </c>
      <c r="BI100" s="15">
        <f>AH100*'Table A8'!AH49</f>
        <v>-2.4689767946570336</v>
      </c>
      <c r="BJ100" s="15">
        <f>AI100*'Table A8'!AI49</f>
        <v>-1.3176118450294096</v>
      </c>
      <c r="BK100" s="15">
        <f>AJ100*'Table A8'!AJ49</f>
        <v>-1.524385185534942</v>
      </c>
      <c r="BL100" s="15">
        <f>AK100*'Table A8'!AK49</f>
        <v>-1.1073633194828809</v>
      </c>
      <c r="BM100" s="15">
        <f>AL100*'Table A8'!AL49</f>
        <v>-0.55080910595476873</v>
      </c>
      <c r="BN100" s="15">
        <f>AM100*'Table A8'!AM49</f>
        <v>-0.36848466485313403</v>
      </c>
      <c r="BO100" s="15">
        <f>AN100*'Table A8'!AN49</f>
        <v>0.24069599768721345</v>
      </c>
      <c r="BP100" s="15">
        <f>AO100*'Table A8'!AO49</f>
        <v>-0.68719085145018444</v>
      </c>
      <c r="BQ100" s="15">
        <f>AP100*'Table A8'!AP49</f>
        <v>-0.68462714164834237</v>
      </c>
      <c r="BS100" s="15">
        <f>AR100*'Table A8'!AR49</f>
        <v>-0.57533641724050677</v>
      </c>
      <c r="BT100" s="15">
        <f>AS100*'Table A8'!AS49</f>
        <v>-0.75135389344264902</v>
      </c>
      <c r="BU100" s="15">
        <f>AT100*'Table A8'!AT49</f>
        <v>6.7471267735139437E-2</v>
      </c>
      <c r="BV100" s="15">
        <f>AU100*'Table A8'!AU49</f>
        <v>-0.24888396459157755</v>
      </c>
      <c r="BX100" s="15">
        <f>AW100*'Table A8'!AW49</f>
        <v>-0.2490826346881484</v>
      </c>
      <c r="BY100" s="15">
        <f>AX100*'Table A8'!AX49</f>
        <v>0.23074728296348249</v>
      </c>
      <c r="BZ100" s="15">
        <f>AY100*'Table A8'!AY49</f>
        <v>0.77510190455063854</v>
      </c>
      <c r="CA100" s="15">
        <f>AZ100*'Table A8'!AZ49</f>
        <v>2.8562004293525348E-2</v>
      </c>
      <c r="CB100" s="15">
        <f>BA100*'Table A8'!BA49</f>
        <v>-1.3495629353872731</v>
      </c>
      <c r="CC100" s="15">
        <f>BB100*'Table A8'!BB49</f>
        <v>-0.66664727929473555</v>
      </c>
    </row>
    <row r="101" spans="1:81" x14ac:dyDescent="0.3">
      <c r="A101" s="13">
        <v>2014</v>
      </c>
      <c r="B101" s="11">
        <f t="shared" si="199"/>
        <v>3.6200739687390091</v>
      </c>
      <c r="C101" s="11">
        <f t="shared" ref="C101:O101" si="260">LN(C50/C49)*100</f>
        <v>-5.6085787987726325</v>
      </c>
      <c r="D101" s="11">
        <f t="shared" si="260"/>
        <v>-0.97190415658420082</v>
      </c>
      <c r="E101" s="11">
        <f t="shared" si="260"/>
        <v>-16.128279761060593</v>
      </c>
      <c r="F101" s="11">
        <f t="shared" si="260"/>
        <v>13.654071651140832</v>
      </c>
      <c r="G101" s="11">
        <f t="shared" si="260"/>
        <v>-2.6033832170934561</v>
      </c>
      <c r="H101" s="11">
        <f t="shared" si="260"/>
        <v>3.624101514803344</v>
      </c>
      <c r="I101" s="11">
        <f t="shared" si="260"/>
        <v>2.8496109509075533</v>
      </c>
      <c r="J101" s="11">
        <f t="shared" si="260"/>
        <v>6.6485279882751689</v>
      </c>
      <c r="K101" s="11">
        <f t="shared" si="260"/>
        <v>-1.291135524348916</v>
      </c>
      <c r="L101" s="11">
        <f t="shared" si="260"/>
        <v>8.8714707768255554</v>
      </c>
      <c r="M101" s="11">
        <f t="shared" si="260"/>
        <v>3.5383954557160903E-2</v>
      </c>
      <c r="N101" s="11">
        <f t="shared" si="260"/>
        <v>5.0292038963664414</v>
      </c>
      <c r="O101" s="11">
        <f t="shared" si="260"/>
        <v>2.4616669739111243</v>
      </c>
      <c r="Q101" s="11">
        <f t="shared" ref="Q101:T101" si="261">LN(Q50/Q49)*100</f>
        <v>7.6228781416167841</v>
      </c>
      <c r="R101" s="11">
        <f t="shared" si="261"/>
        <v>2.4860245410568673</v>
      </c>
      <c r="S101" s="11">
        <f t="shared" si="261"/>
        <v>1.1912354402000411</v>
      </c>
      <c r="T101" s="11">
        <f t="shared" si="261"/>
        <v>2.5038811560431573</v>
      </c>
      <c r="V101" s="11">
        <f t="shared" ref="V101:AA101" si="262">LN(V50/V49)*100</f>
        <v>-1.6934945892489519</v>
      </c>
      <c r="W101" s="11">
        <f t="shared" si="262"/>
        <v>-0.49201832358378333</v>
      </c>
      <c r="X101" s="11">
        <f t="shared" si="262"/>
        <v>-11.452204928448898</v>
      </c>
      <c r="Y101" s="11">
        <f t="shared" si="262"/>
        <v>-2.9450526271866875</v>
      </c>
      <c r="Z101" s="11">
        <f t="shared" si="262"/>
        <v>0.28161877711313482</v>
      </c>
      <c r="AA101" s="11">
        <f t="shared" si="262"/>
        <v>-0.94401101401920873</v>
      </c>
      <c r="AC101" s="11">
        <f t="shared" ref="AC101:AP101" si="263">LN(AC50/AC49)*100</f>
        <v>-0.14214023744563045</v>
      </c>
      <c r="AD101" s="11">
        <f t="shared" si="263"/>
        <v>-6.096640105260259</v>
      </c>
      <c r="AE101" s="11">
        <f t="shared" si="263"/>
        <v>-3.3088463016541549</v>
      </c>
      <c r="AF101" s="11">
        <f t="shared" si="263"/>
        <v>-6.816394609145755</v>
      </c>
      <c r="AG101" s="11">
        <f t="shared" si="263"/>
        <v>8.7390989130471901</v>
      </c>
      <c r="AH101" s="11">
        <f t="shared" si="263"/>
        <v>1.4529815605440553</v>
      </c>
      <c r="AI101" s="11">
        <f t="shared" si="263"/>
        <v>-7.6459822544663121</v>
      </c>
      <c r="AJ101" s="11">
        <f t="shared" si="263"/>
        <v>-1.2258481261497831</v>
      </c>
      <c r="AK101" s="11">
        <f t="shared" si="263"/>
        <v>1.577173867880163</v>
      </c>
      <c r="AL101" s="11">
        <f t="shared" si="263"/>
        <v>-0.13768497511432637</v>
      </c>
      <c r="AM101" s="11">
        <f t="shared" si="263"/>
        <v>4.1632331983830078</v>
      </c>
      <c r="AN101" s="11">
        <f t="shared" si="263"/>
        <v>-1.3557973204725515</v>
      </c>
      <c r="AO101" s="11">
        <f t="shared" si="263"/>
        <v>-2.9380088693431197</v>
      </c>
      <c r="AP101" s="11">
        <f t="shared" si="263"/>
        <v>-0.93586195578018383</v>
      </c>
      <c r="AR101" s="11">
        <f t="shared" ref="AR101:AU101" si="264">LN(AR50/AR49)*100</f>
        <v>2.3568140384444818</v>
      </c>
      <c r="AS101" s="11">
        <f t="shared" si="264"/>
        <v>-0.1328893782699275</v>
      </c>
      <c r="AT101" s="11">
        <f t="shared" si="264"/>
        <v>-0.16391673179068511</v>
      </c>
      <c r="AU101" s="11">
        <f t="shared" si="264"/>
        <v>0.26547913798569939</v>
      </c>
      <c r="AW101" s="11">
        <f t="shared" ref="AW101:BB101" si="265">LN(AW50/AW49)*100</f>
        <v>-1.4362622294551199</v>
      </c>
      <c r="AX101" s="11">
        <f t="shared" si="265"/>
        <v>0.16814989201719682</v>
      </c>
      <c r="AY101" s="11">
        <f t="shared" si="265"/>
        <v>-19.899523006458168</v>
      </c>
      <c r="AZ101" s="11">
        <f t="shared" si="265"/>
        <v>2.9334207802328711</v>
      </c>
      <c r="BA101" s="11">
        <f t="shared" si="265"/>
        <v>0.51688132021285171</v>
      </c>
      <c r="BB101" s="11">
        <f t="shared" si="265"/>
        <v>-4.6691780084014072</v>
      </c>
      <c r="BD101" s="15">
        <f>AC101*'Table A8'!AC50</f>
        <v>-5.3387873184578806E-2</v>
      </c>
      <c r="BE101" s="15">
        <f>AD101*'Table A8'!AD50</f>
        <v>-1.5180633862098045</v>
      </c>
      <c r="BF101" s="15">
        <f>AE101*'Table A8'!AE50</f>
        <v>-0.7904833814651776</v>
      </c>
      <c r="BG101" s="15">
        <f>AF101*'Table A8'!AF50</f>
        <v>-3.6051911087771895</v>
      </c>
      <c r="BH101" s="15">
        <f>AG101*'Table A8'!AG50</f>
        <v>3.6398346972841544</v>
      </c>
      <c r="BI101" s="15">
        <f>AH101*'Table A8'!AH50</f>
        <v>0.89460074682697488</v>
      </c>
      <c r="BJ101" s="15">
        <f>AI101*'Table A8'!AI50</f>
        <v>-2.0323020832371461</v>
      </c>
      <c r="BK101" s="15">
        <f>AJ101*'Table A8'!AJ50</f>
        <v>-0.30033279090669684</v>
      </c>
      <c r="BL101" s="15">
        <f>AK101*'Table A8'!AK50</f>
        <v>0.47346759513762499</v>
      </c>
      <c r="BM101" s="15">
        <f>AL101*'Table A8'!AL50</f>
        <v>-3.4297327300978696E-2</v>
      </c>
      <c r="BN101" s="15">
        <f>AM101*'Table A8'!AM50</f>
        <v>1.5657920059118491</v>
      </c>
      <c r="BO101" s="15">
        <f>AN101*'Table A8'!AN50</f>
        <v>-0.48212152716003936</v>
      </c>
      <c r="BP101" s="15">
        <f>AO101*'Table A8'!AO50</f>
        <v>-0.86465601024768013</v>
      </c>
      <c r="BQ101" s="15">
        <f>AP101*'Table A8'!AP50</f>
        <v>-0.32006478887682283</v>
      </c>
      <c r="BS101" s="15">
        <f>AR101*'Table A8'!AR50</f>
        <v>0.4150349521700733</v>
      </c>
      <c r="BT101" s="15">
        <f>AS101*'Table A8'!AS50</f>
        <v>-3.817911837695017E-2</v>
      </c>
      <c r="BU101" s="15">
        <f>AT101*'Table A8'!AT50</f>
        <v>-4.4847617817931437E-2</v>
      </c>
      <c r="BV101" s="15">
        <f>AU101*'Table A8'!AU50</f>
        <v>7.0086492428224637E-2</v>
      </c>
      <c r="BX101" s="15">
        <f>AW101*'Table A8'!AW50</f>
        <v>-0.25608555551184792</v>
      </c>
      <c r="BY101" s="15">
        <f>AX101*'Table A8'!AX50</f>
        <v>2.6113678230270665E-2</v>
      </c>
      <c r="BZ101" s="15">
        <f>AY101*'Table A8'!AY50</f>
        <v>-9.7328567024586885</v>
      </c>
      <c r="CA101" s="15">
        <f>AZ101*'Table A8'!AZ50</f>
        <v>1.4282825778953849</v>
      </c>
      <c r="CB101" s="15">
        <f>BA101*'Table A8'!BA50</f>
        <v>0.10523703679533661</v>
      </c>
      <c r="CC101" s="15">
        <f>BB101*'Table A8'!BB50</f>
        <v>-1.1159335440079363</v>
      </c>
    </row>
    <row r="102" spans="1:81" x14ac:dyDescent="0.3">
      <c r="A102" s="13">
        <v>2015</v>
      </c>
      <c r="B102" s="11">
        <f t="shared" si="199"/>
        <v>-3.9657858519583074</v>
      </c>
      <c r="C102" s="11">
        <f t="shared" ref="C102:O102" si="266">LN(C51/C50)*100</f>
        <v>3.9287228034199253</v>
      </c>
      <c r="D102" s="11">
        <f t="shared" si="266"/>
        <v>-0.431625717424095</v>
      </c>
      <c r="E102" s="11">
        <f t="shared" si="266"/>
        <v>33.929136086971887</v>
      </c>
      <c r="F102" s="11">
        <f t="shared" si="266"/>
        <v>7.5152095314607301</v>
      </c>
      <c r="G102" s="11">
        <f t="shared" si="266"/>
        <v>3.9460575762377443</v>
      </c>
      <c r="H102" s="11">
        <f t="shared" si="266"/>
        <v>-0.3416780518546978</v>
      </c>
      <c r="I102" s="11">
        <f t="shared" si="266"/>
        <v>-2.0069730870872675</v>
      </c>
      <c r="J102" s="11">
        <f t="shared" si="266"/>
        <v>5.8535086279737278</v>
      </c>
      <c r="K102" s="11">
        <f t="shared" si="266"/>
        <v>-8.5411091034099478</v>
      </c>
      <c r="L102" s="11">
        <f t="shared" si="266"/>
        <v>-12.481768807572058</v>
      </c>
      <c r="M102" s="11">
        <f t="shared" si="266"/>
        <v>0.41260000016962717</v>
      </c>
      <c r="N102" s="11">
        <f t="shared" si="266"/>
        <v>-3.1674319032958205</v>
      </c>
      <c r="O102" s="11">
        <f t="shared" si="266"/>
        <v>-1.1276770651204324</v>
      </c>
      <c r="Q102" s="11">
        <f t="shared" ref="Q102:T102" si="267">LN(Q51/Q50)*100</f>
        <v>6.0049773644968285</v>
      </c>
      <c r="R102" s="11">
        <f t="shared" si="267"/>
        <v>-1.0862900059818669E-2</v>
      </c>
      <c r="S102" s="11">
        <f t="shared" si="267"/>
        <v>4.6155180398209978</v>
      </c>
      <c r="T102" s="11">
        <f t="shared" si="267"/>
        <v>3.456659592351115</v>
      </c>
      <c r="V102" s="11">
        <f t="shared" ref="V102:AA102" si="268">LN(V51/V50)*100</f>
        <v>1.8780873439118499</v>
      </c>
      <c r="W102" s="11">
        <f t="shared" si="268"/>
        <v>-6.3405367774387003</v>
      </c>
      <c r="X102" s="11">
        <f t="shared" si="268"/>
        <v>6.8039682480619827</v>
      </c>
      <c r="Y102" s="11">
        <f t="shared" si="268"/>
        <v>-1.091266292049518</v>
      </c>
      <c r="Z102" s="11">
        <f t="shared" si="268"/>
        <v>1.3461504783698532</v>
      </c>
      <c r="AA102" s="11">
        <f t="shared" si="268"/>
        <v>0.83333437393637788</v>
      </c>
      <c r="AC102" s="11">
        <f t="shared" ref="AC102:AP102" si="269">LN(AC51/AC50)*100</f>
        <v>-2.2514444022687834</v>
      </c>
      <c r="AD102" s="11">
        <f t="shared" si="269"/>
        <v>2.1629484076114949</v>
      </c>
      <c r="AE102" s="11">
        <f t="shared" si="269"/>
        <v>-1.6893123628496951</v>
      </c>
      <c r="AF102" s="11">
        <f t="shared" si="269"/>
        <v>30.593542660042754</v>
      </c>
      <c r="AG102" s="11">
        <f t="shared" si="269"/>
        <v>1.8863405746260875</v>
      </c>
      <c r="AH102" s="11">
        <f t="shared" si="269"/>
        <v>2.4955506684548068</v>
      </c>
      <c r="AI102" s="11">
        <f t="shared" si="269"/>
        <v>-1.6401914455631237</v>
      </c>
      <c r="AJ102" s="11">
        <f t="shared" si="269"/>
        <v>-2.6219437236312855</v>
      </c>
      <c r="AK102" s="11">
        <f t="shared" si="269"/>
        <v>6.9815920804613079</v>
      </c>
      <c r="AL102" s="11">
        <f t="shared" si="269"/>
        <v>-9.4295287595650699</v>
      </c>
      <c r="AM102" s="11">
        <f t="shared" si="269"/>
        <v>2.5865555173595212</v>
      </c>
      <c r="AN102" s="11">
        <f t="shared" si="269"/>
        <v>8.3999011224678802E-2</v>
      </c>
      <c r="AO102" s="11">
        <f t="shared" si="269"/>
        <v>-1.1666747943227176</v>
      </c>
      <c r="AP102" s="11">
        <f t="shared" si="269"/>
        <v>0.14858869208319042</v>
      </c>
      <c r="AR102" s="11">
        <f t="shared" ref="AR102:AU102" si="270">LN(AR51/AR50)*100</f>
        <v>2.9194970822118824</v>
      </c>
      <c r="AS102" s="11">
        <f t="shared" si="270"/>
        <v>0.14534458968458769</v>
      </c>
      <c r="AT102" s="11">
        <f t="shared" si="270"/>
        <v>1.8563380742793871</v>
      </c>
      <c r="AU102" s="11">
        <f t="shared" si="270"/>
        <v>1.239755520007028</v>
      </c>
      <c r="AW102" s="11">
        <f t="shared" ref="AW102:BB102" si="271">LN(AW51/AW50)*100</f>
        <v>0.95954827268965959</v>
      </c>
      <c r="AX102" s="11">
        <f t="shared" si="271"/>
        <v>1.3261746614654497</v>
      </c>
      <c r="AY102" s="11">
        <f t="shared" si="271"/>
        <v>-3.6781288755063839</v>
      </c>
      <c r="AZ102" s="11">
        <f t="shared" si="271"/>
        <v>2.0792362269057905</v>
      </c>
      <c r="BA102" s="11">
        <f t="shared" si="271"/>
        <v>10.621419295863237</v>
      </c>
      <c r="BB102" s="11">
        <f t="shared" si="271"/>
        <v>-1.8646595393472651</v>
      </c>
      <c r="BD102" s="15">
        <f>AC102*'Table A8'!AC51</f>
        <v>-0.8870690944939007</v>
      </c>
      <c r="BE102" s="15">
        <f>AD102*'Table A8'!AD51</f>
        <v>0.52040538687132576</v>
      </c>
      <c r="BF102" s="15">
        <f>AE102*'Table A8'!AE51</f>
        <v>-0.44344449524804491</v>
      </c>
      <c r="BG102" s="15">
        <f>AF102*'Table A8'!AF51</f>
        <v>15.458917106119607</v>
      </c>
      <c r="BH102" s="15">
        <f>AG102*'Table A8'!AG51</f>
        <v>0.81074917897429233</v>
      </c>
      <c r="BI102" s="15">
        <f>AH102*'Table A8'!AH51</f>
        <v>1.5774375775302834</v>
      </c>
      <c r="BJ102" s="15">
        <f>AI102*'Table A8'!AI51</f>
        <v>-0.44826432207240169</v>
      </c>
      <c r="BK102" s="15">
        <f>AJ102*'Table A8'!AJ51</f>
        <v>-0.65260179281182695</v>
      </c>
      <c r="BL102" s="15">
        <f>AK102*'Table A8'!AK51</f>
        <v>2.2152591671303732</v>
      </c>
      <c r="BM102" s="15">
        <f>AL102*'Table A8'!AL51</f>
        <v>-2.4035868808131364</v>
      </c>
      <c r="BN102" s="15">
        <f>AM102*'Table A8'!AM51</f>
        <v>0.95211108594003968</v>
      </c>
      <c r="BO102" s="15">
        <f>AN102*'Table A8'!AN51</f>
        <v>3.2028822979970027E-2</v>
      </c>
      <c r="BP102" s="15">
        <f>AO102*'Table A8'!AO51</f>
        <v>-0.35221912040602837</v>
      </c>
      <c r="BQ102" s="15">
        <f>AP102*'Table A8'!AP51</f>
        <v>5.2585538128241086E-2</v>
      </c>
      <c r="BS102" s="15">
        <f>AR102*'Table A8'!AR51</f>
        <v>0.62594017442622774</v>
      </c>
      <c r="BT102" s="15">
        <f>AS102*'Table A8'!AS51</f>
        <v>4.3850462707840099E-2</v>
      </c>
      <c r="BU102" s="15">
        <f>AT102*'Table A8'!AT51</f>
        <v>0.52014592841308427</v>
      </c>
      <c r="BV102" s="15">
        <f>AU102*'Table A8'!AU51</f>
        <v>0.34366023014594815</v>
      </c>
      <c r="BX102" s="15">
        <f>AW102*'Table A8'!AW51</f>
        <v>0.17665283700216636</v>
      </c>
      <c r="BY102" s="15">
        <f>AX102*'Table A8'!AX51</f>
        <v>0.21179009343603225</v>
      </c>
      <c r="BZ102" s="15">
        <f>AY102*'Table A8'!AY51</f>
        <v>-1.8736388491829523</v>
      </c>
      <c r="CA102" s="15">
        <f>AZ102*'Table A8'!AZ51</f>
        <v>1.0556282324000699</v>
      </c>
      <c r="CB102" s="15">
        <f>BA102*'Table A8'!BA51</f>
        <v>2.0839224658483677</v>
      </c>
      <c r="CC102" s="15">
        <f>BB102*'Table A8'!BB51</f>
        <v>-0.46467315720533842</v>
      </c>
    </row>
    <row r="103" spans="1:81" x14ac:dyDescent="0.3">
      <c r="A103" s="13">
        <v>2016</v>
      </c>
      <c r="B103" s="11">
        <f t="shared" si="199"/>
        <v>-1.9945537179832173</v>
      </c>
      <c r="C103" s="11">
        <f t="shared" ref="C103:O103" si="272">LN(C52/C51)*100</f>
        <v>-4.9269074998549218</v>
      </c>
      <c r="D103" s="11">
        <f t="shared" si="272"/>
        <v>2.2613049319272727</v>
      </c>
      <c r="E103" s="11">
        <f t="shared" si="272"/>
        <v>-6.9436888366887644</v>
      </c>
      <c r="F103" s="11">
        <f t="shared" si="272"/>
        <v>-3.7448257689187212</v>
      </c>
      <c r="G103" s="11">
        <f t="shared" si="272"/>
        <v>7.1487837552003057</v>
      </c>
      <c r="H103" s="11">
        <f t="shared" si="272"/>
        <v>10.09903077548349</v>
      </c>
      <c r="I103" s="11">
        <f t="shared" si="272"/>
        <v>2.2777401029153328</v>
      </c>
      <c r="J103" s="11">
        <f t="shared" si="272"/>
        <v>-0.88247664554366567</v>
      </c>
      <c r="K103" s="11">
        <f t="shared" si="272"/>
        <v>6.6072263769519912</v>
      </c>
      <c r="L103" s="11">
        <f t="shared" si="272"/>
        <v>2.2205667762199668</v>
      </c>
      <c r="M103" s="11">
        <f t="shared" si="272"/>
        <v>-0.10402580777886887</v>
      </c>
      <c r="N103" s="11">
        <f t="shared" si="272"/>
        <v>-3.5841556394923528</v>
      </c>
      <c r="O103" s="11">
        <f t="shared" si="272"/>
        <v>0.97736890515181152</v>
      </c>
      <c r="Q103" s="11">
        <f t="shared" ref="Q103:T103" si="273">LN(Q52/Q51)*100</f>
        <v>8.2519941493724751</v>
      </c>
      <c r="R103" s="11">
        <f t="shared" si="273"/>
        <v>2.5039963550125957</v>
      </c>
      <c r="S103" s="11">
        <f t="shared" si="273"/>
        <v>4.0847135624705215</v>
      </c>
      <c r="T103" s="11">
        <f t="shared" si="273"/>
        <v>4.1551427158235033</v>
      </c>
      <c r="V103" s="11">
        <f t="shared" ref="V103:AA103" si="274">LN(V52/V51)*100</f>
        <v>-0.99253805458622157</v>
      </c>
      <c r="W103" s="11">
        <f t="shared" si="274"/>
        <v>3.5073685024183421</v>
      </c>
      <c r="X103" s="11">
        <f t="shared" si="274"/>
        <v>16.193319801331647</v>
      </c>
      <c r="Y103" s="11">
        <f t="shared" si="274"/>
        <v>0.31656906703214832</v>
      </c>
      <c r="Z103" s="11">
        <f t="shared" si="274"/>
        <v>-8.1654594221697678</v>
      </c>
      <c r="AA103" s="11">
        <f t="shared" si="274"/>
        <v>0.24857599542208453</v>
      </c>
      <c r="AC103" s="11">
        <f t="shared" ref="AC103:AP103" si="275">LN(AC52/AC51)*100</f>
        <v>0.97661000012677757</v>
      </c>
      <c r="AD103" s="11">
        <f t="shared" si="275"/>
        <v>-7.5975892456866285</v>
      </c>
      <c r="AE103" s="11">
        <f t="shared" si="275"/>
        <v>4.9286625088152549</v>
      </c>
      <c r="AF103" s="11">
        <f t="shared" si="275"/>
        <v>-8.9361368169462914</v>
      </c>
      <c r="AG103" s="11">
        <f t="shared" si="275"/>
        <v>1.5005430374807109</v>
      </c>
      <c r="AH103" s="11">
        <f t="shared" si="275"/>
        <v>5.5291470216539471</v>
      </c>
      <c r="AI103" s="11">
        <f t="shared" si="275"/>
        <v>8.2217047488880368</v>
      </c>
      <c r="AJ103" s="11">
        <f t="shared" si="275"/>
        <v>3.9342347308301795</v>
      </c>
      <c r="AK103" s="11">
        <f t="shared" si="275"/>
        <v>-0.78258651637071219</v>
      </c>
      <c r="AL103" s="11">
        <f t="shared" si="275"/>
        <v>9.5768258844440908</v>
      </c>
      <c r="AM103" s="11">
        <f t="shared" si="275"/>
        <v>2.2603163544040914</v>
      </c>
      <c r="AN103" s="11">
        <f t="shared" si="275"/>
        <v>2.42295641102878</v>
      </c>
      <c r="AO103" s="11">
        <f t="shared" si="275"/>
        <v>-7.1249842552784877</v>
      </c>
      <c r="AP103" s="11">
        <f t="shared" si="275"/>
        <v>2.3903920117215862</v>
      </c>
      <c r="AR103" s="11">
        <f t="shared" ref="AR103:AU103" si="276">LN(AR52/AR51)*100</f>
        <v>2.7860366173951432</v>
      </c>
      <c r="AS103" s="11">
        <f t="shared" si="276"/>
        <v>4.0206420478040608</v>
      </c>
      <c r="AT103" s="11">
        <f t="shared" si="276"/>
        <v>0.55463259205561355</v>
      </c>
      <c r="AU103" s="11">
        <f t="shared" si="276"/>
        <v>1.684101719602648</v>
      </c>
      <c r="AW103" s="11">
        <f t="shared" ref="AW103:BB103" si="277">LN(AW52/AW51)*100</f>
        <v>5.8815046310508183</v>
      </c>
      <c r="AX103" s="11">
        <f t="shared" si="277"/>
        <v>7.7700006578666354</v>
      </c>
      <c r="AY103" s="11">
        <f t="shared" si="277"/>
        <v>-4.5094837246397281</v>
      </c>
      <c r="AZ103" s="11">
        <f t="shared" si="277"/>
        <v>6.4864838647400962</v>
      </c>
      <c r="BA103" s="11">
        <f t="shared" si="277"/>
        <v>0.34831862799127261</v>
      </c>
      <c r="BB103" s="11">
        <f t="shared" si="277"/>
        <v>0.54976540106995264</v>
      </c>
      <c r="BD103" s="15">
        <f>AC103*'Table A8'!AC52</f>
        <v>0.39210891505090117</v>
      </c>
      <c r="BE103" s="15">
        <f>AD103*'Table A8'!AD52</f>
        <v>-1.9753732038785234</v>
      </c>
      <c r="BF103" s="15">
        <f>AE103*'Table A8'!AE52</f>
        <v>1.4480410450899217</v>
      </c>
      <c r="BG103" s="15">
        <f>AF103*'Table A8'!AF52</f>
        <v>-4.7656417644774569</v>
      </c>
      <c r="BH103" s="15">
        <f>AG103*'Table A8'!AG52</f>
        <v>0.67209322648761038</v>
      </c>
      <c r="BI103" s="15">
        <f>AH103*'Table A8'!AH52</f>
        <v>3.5132200175589179</v>
      </c>
      <c r="BJ103" s="15">
        <f>AI103*'Table A8'!AI52</f>
        <v>2.3464745353326455</v>
      </c>
      <c r="BK103" s="15">
        <f>AJ103*'Table A8'!AJ52</f>
        <v>0.94224921803382822</v>
      </c>
      <c r="BL103" s="15">
        <f>AK103*'Table A8'!AK52</f>
        <v>-0.28916571779897821</v>
      </c>
      <c r="BM103" s="15">
        <f>AL103*'Table A8'!AL52</f>
        <v>2.0005989272603704</v>
      </c>
      <c r="BN103" s="15">
        <f>AM103*'Table A8'!AM52</f>
        <v>0.79043262913511081</v>
      </c>
      <c r="BO103" s="15">
        <f>AN103*'Table A8'!AN52</f>
        <v>0.98008586826114141</v>
      </c>
      <c r="BP103" s="15">
        <f>AO103*'Table A8'!AO52</f>
        <v>-2.0712329230094562</v>
      </c>
      <c r="BQ103" s="15">
        <f>AP103*'Table A8'!AP52</f>
        <v>0.86938557466314093</v>
      </c>
      <c r="BS103" s="15">
        <f>AR103*'Table A8'!AR52</f>
        <v>0.60261972034256961</v>
      </c>
      <c r="BT103" s="15">
        <f>AS103*'Table A8'!AS52</f>
        <v>1.189305917740441</v>
      </c>
      <c r="BU103" s="15">
        <f>AT103*'Table A8'!AT52</f>
        <v>0.15463156666510508</v>
      </c>
      <c r="BV103" s="15">
        <f>AU103*'Table A8'!AU52</f>
        <v>0.46211751185896655</v>
      </c>
      <c r="BX103" s="15">
        <f>AW103*'Table A8'!AW52</f>
        <v>1.0422026206222053</v>
      </c>
      <c r="BY103" s="15">
        <f>AX103*'Table A8'!AX52</f>
        <v>1.111110094074929</v>
      </c>
      <c r="BZ103" s="15">
        <f>AY103*'Table A8'!AY52</f>
        <v>-2.3043461832909009</v>
      </c>
      <c r="CA103" s="15">
        <f>AZ103*'Table A8'!AZ52</f>
        <v>3.5584850481964168</v>
      </c>
      <c r="CB103" s="15">
        <f>BA103*'Table A8'!BA52</f>
        <v>6.2801848626826459E-2</v>
      </c>
      <c r="CC103" s="15">
        <f>BB103*'Table A8'!BB52</f>
        <v>0.1370015379466322</v>
      </c>
    </row>
    <row r="104" spans="1:81" x14ac:dyDescent="0.3">
      <c r="A104" s="13">
        <v>2017</v>
      </c>
      <c r="B104" s="11">
        <f t="shared" si="199"/>
        <v>0.29120872113208845</v>
      </c>
      <c r="C104" s="11">
        <f t="shared" ref="C104:O106" si="278">LN(C53/C52)*100</f>
        <v>0.72195239876554618</v>
      </c>
      <c r="D104" s="11">
        <f t="shared" si="278"/>
        <v>2.7882660768646326</v>
      </c>
      <c r="E104" s="11">
        <f t="shared" si="278"/>
        <v>12.160628041666174</v>
      </c>
      <c r="F104" s="11">
        <f t="shared" si="278"/>
        <v>0.70422826254129511</v>
      </c>
      <c r="G104" s="11">
        <f t="shared" si="278"/>
        <v>-14.405054353907246</v>
      </c>
      <c r="H104" s="11">
        <f t="shared" si="278"/>
        <v>-9.7981747450733661</v>
      </c>
      <c r="I104" s="11">
        <f t="shared" si="278"/>
        <v>1.1408288007428402</v>
      </c>
      <c r="J104" s="11">
        <f t="shared" si="278"/>
        <v>5.7881984608970791</v>
      </c>
      <c r="K104" s="11">
        <f t="shared" si="278"/>
        <v>-2.454051844380174</v>
      </c>
      <c r="L104" s="11">
        <f t="shared" si="278"/>
        <v>4.7746322738533964</v>
      </c>
      <c r="M104" s="11">
        <f t="shared" si="278"/>
        <v>7.2572777903554027</v>
      </c>
      <c r="N104" s="11">
        <f t="shared" si="278"/>
        <v>7.4396385163147905</v>
      </c>
      <c r="O104" s="11">
        <f t="shared" si="278"/>
        <v>1.5279512598801526</v>
      </c>
      <c r="Q104" s="11">
        <f t="shared" ref="Q104:T104" si="279">LN(Q53/Q52)*100</f>
        <v>3.3677926714138025</v>
      </c>
      <c r="R104" s="11">
        <f t="shared" si="279"/>
        <v>3.329221887622301</v>
      </c>
      <c r="S104" s="11">
        <f t="shared" si="279"/>
        <v>3.9238768406150745E-2</v>
      </c>
      <c r="T104" s="11">
        <f t="shared" si="279"/>
        <v>1.5244947325345424</v>
      </c>
      <c r="V104" s="11">
        <f t="shared" ref="V104:AA104" si="280">LN(V53/V52)*100</f>
        <v>8.522707153733478</v>
      </c>
      <c r="W104" s="11">
        <f t="shared" si="280"/>
        <v>7.2442667850899838</v>
      </c>
      <c r="X104" s="11">
        <f t="shared" si="280"/>
        <v>9.2747490589172674</v>
      </c>
      <c r="Y104" s="11">
        <f t="shared" si="280"/>
        <v>1.7749637041876987</v>
      </c>
      <c r="Z104" s="11">
        <f t="shared" si="280"/>
        <v>2.3880837113966704</v>
      </c>
      <c r="AA104" s="11">
        <f t="shared" si="280"/>
        <v>7.0339940107365786</v>
      </c>
      <c r="AC104" s="11">
        <f t="shared" ref="AC104:AP106" si="281">LN(AC53/AC52)*100</f>
        <v>2.1489087941925877</v>
      </c>
      <c r="AD104" s="11">
        <f t="shared" si="281"/>
        <v>0.22115007002761686</v>
      </c>
      <c r="AE104" s="11">
        <f t="shared" si="281"/>
        <v>3.6843382436648247</v>
      </c>
      <c r="AF104" s="11">
        <f t="shared" si="281"/>
        <v>8.6825410054015055</v>
      </c>
      <c r="AG104" s="11">
        <f t="shared" si="281"/>
        <v>-2.9787528829356757</v>
      </c>
      <c r="AH104" s="11">
        <f t="shared" si="281"/>
        <v>-8.5818131099486141</v>
      </c>
      <c r="AI104" s="11">
        <f t="shared" si="281"/>
        <v>-8.8585436814077934</v>
      </c>
      <c r="AJ104" s="11">
        <f t="shared" si="281"/>
        <v>-1.0833690070969837</v>
      </c>
      <c r="AK104" s="11">
        <f t="shared" si="281"/>
        <v>0.48362814668450604</v>
      </c>
      <c r="AL104" s="11">
        <f t="shared" si="281"/>
        <v>-6.2367036363090174</v>
      </c>
      <c r="AM104" s="11">
        <f t="shared" si="281"/>
        <v>-2.786911163724231</v>
      </c>
      <c r="AN104" s="11">
        <f t="shared" si="281"/>
        <v>9.5765000915864587</v>
      </c>
      <c r="AO104" s="11">
        <f t="shared" si="281"/>
        <v>1.044500808636748</v>
      </c>
      <c r="AP104" s="11">
        <f t="shared" si="281"/>
        <v>0.95893177106313632</v>
      </c>
      <c r="AR104" s="11">
        <f t="shared" ref="AR104:AU104" si="282">LN(AR53/AR52)*100</f>
        <v>5.1887690318451876</v>
      </c>
      <c r="AS104" s="11">
        <f t="shared" si="282"/>
        <v>2.0851588021112319</v>
      </c>
      <c r="AT104" s="11">
        <f t="shared" si="282"/>
        <v>-1.3930966787204757</v>
      </c>
      <c r="AU104" s="11">
        <f t="shared" si="282"/>
        <v>0.34627786270851557</v>
      </c>
      <c r="AW104" s="11">
        <f t="shared" ref="AW104:BB104" si="283">LN(AW53/AW52)*100</f>
        <v>9.1535052723060311</v>
      </c>
      <c r="AX104" s="11">
        <f t="shared" si="283"/>
        <v>10.006846818829409</v>
      </c>
      <c r="AY104" s="11">
        <f t="shared" si="283"/>
        <v>-6.2210138177647902</v>
      </c>
      <c r="AZ104" s="11">
        <f t="shared" si="283"/>
        <v>0.91092260226848798</v>
      </c>
      <c r="BA104" s="11">
        <f t="shared" si="283"/>
        <v>7.7043433819704603</v>
      </c>
      <c r="BB104" s="11">
        <f t="shared" si="283"/>
        <v>4.8286623485661133</v>
      </c>
      <c r="BD104" s="15">
        <f>AC104*'Table A8'!AC53</f>
        <v>0.8464551740324604</v>
      </c>
      <c r="BE104" s="15">
        <f>AD104*'Table A8'!AD53</f>
        <v>6.3160459999887369E-2</v>
      </c>
      <c r="BF104" s="15">
        <f>AE104*'Table A8'!AE53</f>
        <v>1.1642508849980844</v>
      </c>
      <c r="BG104" s="15">
        <f>AF104*'Table A8'!AF53</f>
        <v>5.3102420789035598</v>
      </c>
      <c r="BH104" s="15">
        <f>AG104*'Table A8'!AG53</f>
        <v>-1.3875030928714378</v>
      </c>
      <c r="BI104" s="15">
        <f>AH104*'Table A8'!AH53</f>
        <v>-5.2203169147817423</v>
      </c>
      <c r="BJ104" s="15">
        <f>AI104*'Table A8'!AI53</f>
        <v>-2.5742927938171043</v>
      </c>
      <c r="BK104" s="15">
        <f>AJ104*'Table A8'!AJ53</f>
        <v>-0.26434203773166404</v>
      </c>
      <c r="BL104" s="15">
        <f>AK104*'Table A8'!AK53</f>
        <v>0.19693338132993085</v>
      </c>
      <c r="BM104" s="15">
        <f>AL104*'Table A8'!AL53</f>
        <v>-1.1014018621721724</v>
      </c>
      <c r="BN104" s="15">
        <f>AM104*'Table A8'!AM53</f>
        <v>-0.97764843623446018</v>
      </c>
      <c r="BO104" s="15">
        <f>AN104*'Table A8'!AN53</f>
        <v>3.918703837477179</v>
      </c>
      <c r="BP104" s="15">
        <f>AO104*'Table A8'!AO53</f>
        <v>0.30196518377688386</v>
      </c>
      <c r="BQ104" s="15">
        <f>AP104*'Table A8'!AP53</f>
        <v>0.35422939623072253</v>
      </c>
      <c r="BS104" s="15">
        <f>AR104*'Table A8'!AR53</f>
        <v>1.17006741668109</v>
      </c>
      <c r="BT104" s="15">
        <f>AS104*'Table A8'!AS53</f>
        <v>0.58905736159642297</v>
      </c>
      <c r="BU104" s="15">
        <f>AT104*'Table A8'!AT53</f>
        <v>-0.37599679358665644</v>
      </c>
      <c r="BV104" s="15">
        <f>AU104*'Table A8'!AU53</f>
        <v>9.2421561556902815E-2</v>
      </c>
      <c r="BX104" s="15">
        <f>AW104*'Table A8'!AW53</f>
        <v>1.6705147121958506</v>
      </c>
      <c r="BY104" s="15">
        <f>AX104*'Table A8'!AX53</f>
        <v>1.3489229511782046</v>
      </c>
      <c r="BZ104" s="15">
        <f>AY104*'Table A8'!AY53</f>
        <v>-3.1758275539689249</v>
      </c>
      <c r="CA104" s="15">
        <f>AZ104*'Table A8'!AZ53</f>
        <v>0.47705016680800721</v>
      </c>
      <c r="CB104" s="15">
        <f>BA104*'Table A8'!BA53</f>
        <v>1.2388584158208504</v>
      </c>
      <c r="CC104" s="15">
        <f>BB104*'Table A8'!BB53</f>
        <v>1.1854366065729811</v>
      </c>
    </row>
    <row r="105" spans="1:81" x14ac:dyDescent="0.3">
      <c r="A105" s="13">
        <v>2018</v>
      </c>
      <c r="B105" s="11">
        <f t="shared" si="199"/>
        <v>0.57048135284331836</v>
      </c>
      <c r="C105" s="11">
        <f t="shared" si="278"/>
        <v>1.4688299828935392</v>
      </c>
      <c r="D105" s="11">
        <f t="shared" si="278"/>
        <v>0.59435739767805407</v>
      </c>
      <c r="E105" s="11">
        <f t="shared" si="278"/>
        <v>-27.188610118351107</v>
      </c>
      <c r="F105" s="11">
        <f t="shared" si="278"/>
        <v>-4.5368311755124493</v>
      </c>
      <c r="G105" s="11">
        <f t="shared" si="278"/>
        <v>8.4236523741042966</v>
      </c>
      <c r="H105" s="11">
        <f t="shared" si="278"/>
        <v>1.0936193527113283</v>
      </c>
      <c r="I105" s="11">
        <f t="shared" si="278"/>
        <v>-9.2968417434014032</v>
      </c>
      <c r="J105" s="11">
        <f t="shared" si="278"/>
        <v>18.550427747838157</v>
      </c>
      <c r="K105" s="11">
        <f t="shared" si="278"/>
        <v>-14.939451844458903</v>
      </c>
      <c r="L105" s="11">
        <f t="shared" si="278"/>
        <v>2.6661548637348824</v>
      </c>
      <c r="M105" s="11">
        <f t="shared" si="278"/>
        <v>-1.0042913637262945</v>
      </c>
      <c r="N105" s="11">
        <f t="shared" si="278"/>
        <v>3.7580446852040579</v>
      </c>
      <c r="O105" s="11">
        <f t="shared" si="278"/>
        <v>0.64881867674486038</v>
      </c>
      <c r="Q105" s="11">
        <f t="shared" ref="Q105:T106" si="284">LN(Q54/Q53)*100</f>
        <v>-4.9551275870428233</v>
      </c>
      <c r="R105" s="11">
        <f t="shared" si="284"/>
        <v>2.5868853315501004</v>
      </c>
      <c r="S105" s="11">
        <f t="shared" si="284"/>
        <v>5.6000768800768146</v>
      </c>
      <c r="T105" s="11">
        <f t="shared" si="284"/>
        <v>3.3706047107012229</v>
      </c>
      <c r="V105" s="11">
        <f t="shared" ref="V105:AA106" si="285">LN(V54/V53)*100</f>
        <v>3.8365896021102075E-2</v>
      </c>
      <c r="W105" s="11">
        <f t="shared" si="285"/>
        <v>-0.11028635547911346</v>
      </c>
      <c r="X105" s="11">
        <f t="shared" si="285"/>
        <v>-1.184288987309968</v>
      </c>
      <c r="Y105" s="11">
        <f t="shared" si="285"/>
        <v>12.086194611086533</v>
      </c>
      <c r="Z105" s="11">
        <f t="shared" si="285"/>
        <v>2.7157738608970274</v>
      </c>
      <c r="AA105" s="11">
        <f t="shared" si="285"/>
        <v>1.435416889618661</v>
      </c>
      <c r="AC105" s="11">
        <f t="shared" si="281"/>
        <v>2.0585478988674426</v>
      </c>
      <c r="AD105" s="11">
        <f t="shared" si="281"/>
        <v>8.3454176388398214</v>
      </c>
      <c r="AE105" s="11">
        <f t="shared" si="281"/>
        <v>0.1243026186441293</v>
      </c>
      <c r="AF105" s="11">
        <f t="shared" si="281"/>
        <v>-18.978930917256751</v>
      </c>
      <c r="AG105" s="11">
        <f t="shared" si="281"/>
        <v>-8.6907049521712363</v>
      </c>
      <c r="AH105" s="11">
        <f t="shared" si="281"/>
        <v>10.064282583467746</v>
      </c>
      <c r="AI105" s="11">
        <f t="shared" si="281"/>
        <v>1.9324000802885772</v>
      </c>
      <c r="AJ105" s="11">
        <f t="shared" si="281"/>
        <v>-6.9925076996793702</v>
      </c>
      <c r="AK105" s="11">
        <f t="shared" si="281"/>
        <v>2.6789390874137218</v>
      </c>
      <c r="AL105" s="11">
        <f t="shared" si="281"/>
        <v>-7.8774838018010174</v>
      </c>
      <c r="AM105" s="11">
        <f t="shared" si="281"/>
        <v>2.8162037480278164</v>
      </c>
      <c r="AN105" s="11">
        <f t="shared" si="281"/>
        <v>4.886851684398561</v>
      </c>
      <c r="AO105" s="11">
        <f t="shared" si="281"/>
        <v>7.8597690980736283</v>
      </c>
      <c r="AP105" s="11">
        <f t="shared" si="281"/>
        <v>1.740234632661392</v>
      </c>
      <c r="AR105" s="11">
        <f t="shared" ref="AR105:AU106" si="286">LN(AR54/AR53)*100</f>
        <v>1.2577920608011761</v>
      </c>
      <c r="AS105" s="11">
        <f t="shared" si="286"/>
        <v>-0.3873577210203839</v>
      </c>
      <c r="AT105" s="11">
        <f t="shared" si="286"/>
        <v>3.0598019272416743</v>
      </c>
      <c r="AU105" s="11">
        <f t="shared" si="286"/>
        <v>1.4553952868172535</v>
      </c>
      <c r="AW105" s="11">
        <f t="shared" ref="AW105:BB106" si="287">LN(AW54/AW53)*100</f>
        <v>-7.0848306268470065E-2</v>
      </c>
      <c r="AX105" s="11">
        <f t="shared" si="287"/>
        <v>-2.9556364311904515</v>
      </c>
      <c r="AY105" s="11">
        <f t="shared" si="287"/>
        <v>-4.9397315434585876</v>
      </c>
      <c r="AZ105" s="11">
        <f t="shared" si="287"/>
        <v>12.555333027841792</v>
      </c>
      <c r="BA105" s="11">
        <f t="shared" si="287"/>
        <v>3.3012641887909124</v>
      </c>
      <c r="BB105" s="11">
        <f t="shared" si="287"/>
        <v>-1.138062892068886</v>
      </c>
      <c r="BD105" s="15">
        <f>AC105*'Table A8'!AC54</f>
        <v>0.79089410274487137</v>
      </c>
      <c r="BE105" s="15">
        <f>AD105*'Table A8'!AD54</f>
        <v>2.4535527858189079</v>
      </c>
      <c r="BF105" s="15">
        <f>AE105*'Table A8'!AE54</f>
        <v>3.9652535347477237E-2</v>
      </c>
      <c r="BG105" s="15">
        <f>AF105*'Table A8'!AF54</f>
        <v>-11.728979306864671</v>
      </c>
      <c r="BH105" s="15">
        <f>AG105*'Table A8'!AG54</f>
        <v>-4.0750715520730925</v>
      </c>
      <c r="BI105" s="15">
        <f>AH105*'Table A8'!AH54</f>
        <v>5.9339010112125825</v>
      </c>
      <c r="BJ105" s="15">
        <f>AI105*'Table A8'!AI54</f>
        <v>0.56754590358075507</v>
      </c>
      <c r="BK105" s="15">
        <f>AJ105*'Table A8'!AJ54</f>
        <v>-1.6879913587025996</v>
      </c>
      <c r="BL105" s="15">
        <f>AK105*'Table A8'!AK54</f>
        <v>1.0777371948665402</v>
      </c>
      <c r="BM105" s="15">
        <f>AL105*'Table A8'!AL54</f>
        <v>-1.3123888013800493</v>
      </c>
      <c r="BN105" s="15">
        <f>AM105*'Table A8'!AM54</f>
        <v>1.0490358961403619</v>
      </c>
      <c r="BO105" s="15">
        <f>AN105*'Table A8'!AN54</f>
        <v>1.9835730986973761</v>
      </c>
      <c r="BP105" s="15">
        <f>AO105*'Table A8'!AO54</f>
        <v>2.3775801521672726</v>
      </c>
      <c r="BQ105" s="15">
        <f>AP105*'Table A8'!AP54</f>
        <v>0.64232060291531978</v>
      </c>
      <c r="BS105" s="15">
        <f>AR105*'Table A8'!AR54</f>
        <v>0.29281399175451384</v>
      </c>
      <c r="BT105" s="15">
        <f>AS105*'Table A8'!AS54</f>
        <v>-0.1040442838660751</v>
      </c>
      <c r="BU105" s="15">
        <f>AT105*'Table A8'!AT54</f>
        <v>0.81023555033359551</v>
      </c>
      <c r="BV105" s="15">
        <f>AU105*'Table A8'!AU54</f>
        <v>0.37869385362984936</v>
      </c>
      <c r="BX105" s="15">
        <f>AW105*'Table A8'!AW54</f>
        <v>-1.3007749030891103E-2</v>
      </c>
      <c r="BY105" s="15">
        <f>AX105*'Table A8'!AX54</f>
        <v>-0.40965120936299643</v>
      </c>
      <c r="BZ105" s="15">
        <f>AY105*'Table A8'!AY54</f>
        <v>-2.6274432079656229</v>
      </c>
      <c r="CA105" s="15">
        <f>AZ105*'Table A8'!AZ54</f>
        <v>6.5752279066807473</v>
      </c>
      <c r="CB105" s="15">
        <f>BA105*'Table A8'!BA54</f>
        <v>0.48528583575226419</v>
      </c>
      <c r="CC105" s="15">
        <f>BB105*'Table A8'!BB54</f>
        <v>-0.28064630918418731</v>
      </c>
    </row>
    <row r="106" spans="1:81" x14ac:dyDescent="0.3">
      <c r="A106" s="13">
        <v>2019</v>
      </c>
      <c r="B106" s="11">
        <f t="shared" si="199"/>
        <v>1.4336380020838675</v>
      </c>
      <c r="C106" s="11">
        <f t="shared" si="278"/>
        <v>2.4892519803878597</v>
      </c>
      <c r="D106" s="11">
        <f t="shared" si="278"/>
        <v>-0.12814059078844645</v>
      </c>
      <c r="E106" s="11">
        <f t="shared" si="278"/>
        <v>-11.097105568838902</v>
      </c>
      <c r="F106" s="11">
        <f t="shared" si="278"/>
        <v>-1.0724925235487202</v>
      </c>
      <c r="G106" s="11">
        <f t="shared" si="278"/>
        <v>-5.4834806560399025</v>
      </c>
      <c r="H106" s="11">
        <f t="shared" si="278"/>
        <v>-0.76450831608431113</v>
      </c>
      <c r="I106" s="11">
        <f t="shared" si="278"/>
        <v>-3.276321818123848</v>
      </c>
      <c r="J106" s="11">
        <f t="shared" si="278"/>
        <v>-0.71914086424600809</v>
      </c>
      <c r="K106" s="11">
        <f t="shared" si="278"/>
        <v>8.3533410583919778</v>
      </c>
      <c r="L106" s="11">
        <f t="shared" si="278"/>
        <v>-7.3921891874652594</v>
      </c>
      <c r="M106" s="11">
        <f t="shared" si="278"/>
        <v>-8.7422250958919925</v>
      </c>
      <c r="N106" s="11">
        <f t="shared" si="278"/>
        <v>-2.2910616947380555</v>
      </c>
      <c r="O106" s="11">
        <f t="shared" si="278"/>
        <v>-2.0484192254172831</v>
      </c>
      <c r="Q106" s="11">
        <f t="shared" si="284"/>
        <v>0.42144995525871565</v>
      </c>
      <c r="R106" s="11">
        <f t="shared" si="284"/>
        <v>1.7312799495119795</v>
      </c>
      <c r="S106" s="11">
        <f t="shared" si="284"/>
        <v>5.6534122407661354</v>
      </c>
      <c r="T106" s="11">
        <f t="shared" si="284"/>
        <v>3.7300240683215287</v>
      </c>
      <c r="V106" s="11">
        <f t="shared" si="285"/>
        <v>-0.21270280748062401</v>
      </c>
      <c r="W106" s="11">
        <f t="shared" si="285"/>
        <v>-11.562713444302791</v>
      </c>
      <c r="X106" s="11">
        <f t="shared" si="285"/>
        <v>8.4985576371333096</v>
      </c>
      <c r="Y106" s="11">
        <f t="shared" si="285"/>
        <v>-1.8135091844385245</v>
      </c>
      <c r="Z106" s="11">
        <f t="shared" si="285"/>
        <v>-4.9796754863154931</v>
      </c>
      <c r="AA106" s="11">
        <f t="shared" si="285"/>
        <v>-2.6999933029170262</v>
      </c>
      <c r="AC106" s="11">
        <f t="shared" si="281"/>
        <v>4.1067850474690664</v>
      </c>
      <c r="AD106" s="11">
        <f t="shared" si="281"/>
        <v>10.780980287963333</v>
      </c>
      <c r="AE106" s="11">
        <f t="shared" si="281"/>
        <v>-0.32282772704062662</v>
      </c>
      <c r="AF106" s="11">
        <f t="shared" si="281"/>
        <v>-2.8031180619630351</v>
      </c>
      <c r="AG106" s="11">
        <f t="shared" si="281"/>
        <v>-1.3304227165768303</v>
      </c>
      <c r="AH106" s="11">
        <f t="shared" si="281"/>
        <v>-6.8208517676207849</v>
      </c>
      <c r="AI106" s="11">
        <f t="shared" si="281"/>
        <v>1.4736840652063463</v>
      </c>
      <c r="AJ106" s="11">
        <f t="shared" si="281"/>
        <v>-1.9381362358990444</v>
      </c>
      <c r="AK106" s="11">
        <f t="shared" si="281"/>
        <v>-4.1463377957663088</v>
      </c>
      <c r="AL106" s="11">
        <f t="shared" si="281"/>
        <v>6.5568784273464962</v>
      </c>
      <c r="AM106" s="11">
        <f t="shared" si="281"/>
        <v>2.7321484617498291</v>
      </c>
      <c r="AN106" s="11">
        <f t="shared" si="281"/>
        <v>1.5033572011062621</v>
      </c>
      <c r="AO106" s="11">
        <f t="shared" si="281"/>
        <v>6.8964026669243896</v>
      </c>
      <c r="AP106" s="11">
        <f t="shared" si="281"/>
        <v>1.6316863053014885</v>
      </c>
      <c r="AR106" s="11">
        <f t="shared" si="286"/>
        <v>2.2809166565149828</v>
      </c>
      <c r="AS106" s="11">
        <f t="shared" si="286"/>
        <v>0.98181207240628354</v>
      </c>
      <c r="AT106" s="11">
        <f t="shared" si="286"/>
        <v>1.8700493079587961</v>
      </c>
      <c r="AU106" s="11">
        <f t="shared" si="286"/>
        <v>1.3641156082926178</v>
      </c>
      <c r="AW106" s="11">
        <f t="shared" si="287"/>
        <v>0.15745547397087761</v>
      </c>
      <c r="AX106" s="11">
        <f t="shared" si="287"/>
        <v>-3.9279540591868445</v>
      </c>
      <c r="AY106" s="11">
        <f t="shared" si="287"/>
        <v>-4.3533294672496874</v>
      </c>
      <c r="AZ106" s="11">
        <f t="shared" si="287"/>
        <v>2.913390936637108</v>
      </c>
      <c r="BA106" s="11">
        <f t="shared" si="287"/>
        <v>-2.3140287304779643</v>
      </c>
      <c r="BB106" s="11">
        <f t="shared" si="287"/>
        <v>-1.6684373108187254</v>
      </c>
      <c r="BD106" s="15">
        <f>AC106*'Table A8'!AC55</f>
        <v>1.5227958956015299</v>
      </c>
      <c r="BE106" s="15">
        <f>AD106*'Table A8'!AD55</f>
        <v>3.2989799681167802</v>
      </c>
      <c r="BF106" s="15">
        <f>AE106*'Table A8'!AE55</f>
        <v>-0.10365998315274523</v>
      </c>
      <c r="BG106" s="15">
        <f>AF106*'Table A8'!AF55</f>
        <v>-1.5125625062352539</v>
      </c>
      <c r="BH106" s="15">
        <f>AG106*'Table A8'!AG55</f>
        <v>-0.61691701367667617</v>
      </c>
      <c r="BI106" s="15">
        <f>AH106*'Table A8'!AH55</f>
        <v>-3.851734993175457</v>
      </c>
      <c r="BJ106" s="15">
        <f>AI106*'Table A8'!AI55</f>
        <v>0.41911574814468489</v>
      </c>
      <c r="BK106" s="15">
        <f>AJ106*'Table A8'!AJ55</f>
        <v>-0.44247650265575172</v>
      </c>
      <c r="BL106" s="15">
        <f>AK106*'Table A8'!AK55</f>
        <v>-1.6755351032691654</v>
      </c>
      <c r="BM106" s="15">
        <f>AL106*'Table A8'!AL55</f>
        <v>1.0727053107138866</v>
      </c>
      <c r="BN106" s="15">
        <f>AM106*'Table A8'!AM55</f>
        <v>0.98357344622993848</v>
      </c>
      <c r="BO106" s="15">
        <f>AN106*'Table A8'!AN55</f>
        <v>0.61066369508936369</v>
      </c>
      <c r="BP106" s="15">
        <f>AO106*'Table A8'!AO55</f>
        <v>2.0723690014107792</v>
      </c>
      <c r="BQ106" s="15">
        <f>AP106*'Table A8'!AP55</f>
        <v>0.58903875621383728</v>
      </c>
      <c r="BS106" s="15">
        <f>AR106*'Table A8'!AR55</f>
        <v>0.49974883944243265</v>
      </c>
      <c r="BT106" s="15">
        <f>AS106*'Table A8'!AS55</f>
        <v>0.25733294417768693</v>
      </c>
      <c r="BU106" s="15">
        <f>AT106*'Table A8'!AT55</f>
        <v>0.49294499757793853</v>
      </c>
      <c r="BV106" s="15">
        <f>AU106*'Table A8'!AU55</f>
        <v>0.34757665699295903</v>
      </c>
      <c r="BX106" s="15">
        <f>AW106*'Table A8'!AW55</f>
        <v>2.7538962397506504E-2</v>
      </c>
      <c r="BY106" s="15">
        <f>AX106*'Table A8'!AX55</f>
        <v>-0.52398907149552487</v>
      </c>
      <c r="BZ106" s="15">
        <f>AY106*'Table A8'!AY55</f>
        <v>-2.23499934848599</v>
      </c>
      <c r="CA106" s="15">
        <f>AZ106*'Table A8'!AZ55</f>
        <v>1.5880893995608873</v>
      </c>
      <c r="CB106" s="15">
        <f>BA106*'Table A8'!BA55</f>
        <v>-0.32974909409310982</v>
      </c>
      <c r="CC106" s="15">
        <f>BB106*'Table A8'!BB55</f>
        <v>-0.39808914236134796</v>
      </c>
    </row>
    <row r="155" spans="1:1" x14ac:dyDescent="0.3">
      <c r="A155" s="9"/>
    </row>
  </sheetData>
  <hyperlinks>
    <hyperlink ref="A1" location="Contents!A1" display="Back to Contents" xr:uid="{00000000-0004-0000-0900-000000000000}"/>
    <hyperlink ref="BD3" location="'Table A7'!AR56" display="data" xr:uid="{00000000-0004-0000-09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1045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1647E1EB-B24D-4968-9EFC-5B79CBE92206}"/>
</file>

<file path=customXml/itemProps2.xml><?xml version="1.0" encoding="utf-8"?>
<ds:datastoreItem xmlns:ds="http://schemas.openxmlformats.org/officeDocument/2006/customXml" ds:itemID="{254874AC-A6A8-4EBD-871D-36AA5F019758}"/>
</file>

<file path=customXml/itemProps3.xml><?xml version="1.0" encoding="utf-8"?>
<ds:datastoreItem xmlns:ds="http://schemas.openxmlformats.org/officeDocument/2006/customXml" ds:itemID="{B86C1AA7-370B-451E-AEFF-850105199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ReadMe</vt:lpstr>
      <vt:lpstr>Contents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Base_year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Multi-factor productivity estimates for sub-sections for industries C, G and M</dc:title>
  <dc:creator>Fields3</dc:creator>
  <cp:lastModifiedBy>Korhonen, Riikka</cp:lastModifiedBy>
  <dcterms:created xsi:type="dcterms:W3CDTF">2014-01-21T16:43:44Z</dcterms:created>
  <dcterms:modified xsi:type="dcterms:W3CDTF">2020-04-03T06:45:44Z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397800</vt:r8>
  </property>
  <property fmtid="{D5CDD505-2E9C-101B-9397-08002B2CF9AE}" pid="4" name="WorkflowChangePath">
    <vt:lpwstr>63fddec8-15ae-45d3-b563-7729029746ef,2;</vt:lpwstr>
  </property>
</Properties>
</file>