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IOP/Production/Analysis/202104/Table_checking/"/>
    </mc:Choice>
  </mc:AlternateContent>
  <xr:revisionPtr revIDLastSave="0" documentId="13_ncr:1_{D7B6BA10-A768-43A4-A6E6-C8D6044E0672}" xr6:coauthVersionLast="45" xr6:coauthVersionMax="45" xr10:uidLastSave="{00000000-0000-0000-0000-000000000000}"/>
  <bookViews>
    <workbookView xWindow="-108" yWindow="-108" windowWidth="23256" windowHeight="12576" tabRatio="798" xr2:uid="{00000000-000D-0000-FFFF-FFFF00000000}"/>
  </bookViews>
  <sheets>
    <sheet name="Table 1" sheetId="34" r:id="rId1"/>
    <sheet name="Table 2" sheetId="35" r:id="rId2"/>
  </sheets>
  <definedNames>
    <definedName name="_xlnm.Print_Area" localSheetId="0">'Table 1'!$A$1:$N$77</definedName>
    <definedName name="_xlnm.Print_Area" localSheetId="1">'Table 2'!$A$1:$M$87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34" l="1"/>
  <c r="A21" i="34"/>
  <c r="A16" i="34"/>
  <c r="A33" i="35"/>
  <c r="B43" i="35"/>
  <c r="B60" i="34"/>
  <c r="B59" i="35"/>
  <c r="B22" i="35"/>
  <c r="B39" i="35"/>
  <c r="B56" i="34"/>
  <c r="B55" i="35"/>
  <c r="B54" i="35"/>
  <c r="B35" i="35"/>
  <c r="B52" i="34"/>
  <c r="B33" i="35"/>
  <c r="A36" i="34"/>
  <c r="A62" i="35" s="1"/>
  <c r="A37" i="34"/>
  <c r="A63" i="35" s="1"/>
  <c r="B64" i="35"/>
  <c r="B29" i="35"/>
  <c r="B23" i="35" l="1"/>
  <c r="B41" i="35"/>
  <c r="A39" i="34"/>
  <c r="A65" i="35" s="1"/>
  <c r="A30" i="34"/>
  <c r="A56" i="35" s="1"/>
  <c r="B60" i="35"/>
  <c r="A22" i="34"/>
  <c r="A38" i="34"/>
  <c r="A64" i="35" s="1"/>
  <c r="B63" i="35"/>
  <c r="B57" i="35"/>
  <c r="A29" i="34"/>
  <c r="A55" i="35" s="1"/>
  <c r="B62" i="35"/>
  <c r="B56" i="35"/>
  <c r="B58" i="34"/>
  <c r="A28" i="34"/>
  <c r="A54" i="35" s="1"/>
  <c r="A35" i="34"/>
  <c r="A61" i="35" s="1"/>
  <c r="A27" i="34"/>
  <c r="A53" i="35" s="1"/>
  <c r="B61" i="35"/>
  <c r="B40" i="35"/>
  <c r="A33" i="34"/>
  <c r="A59" i="35" s="1"/>
  <c r="B51" i="35"/>
  <c r="B53" i="35"/>
  <c r="A34" i="34"/>
  <c r="A60" i="35" s="1"/>
  <c r="A51" i="35"/>
  <c r="A26" i="34"/>
  <c r="A52" i="35" s="1"/>
  <c r="A32" i="34"/>
  <c r="A22" i="35" s="1"/>
  <c r="B65" i="35"/>
  <c r="B58" i="35"/>
  <c r="B52" i="35"/>
  <c r="A31" i="34"/>
  <c r="A57" i="35" s="1"/>
  <c r="A23" i="34"/>
  <c r="A27" i="35"/>
  <c r="A46" i="34"/>
  <c r="A15" i="34"/>
  <c r="A46" i="35"/>
  <c r="A28" i="35"/>
  <c r="A64" i="34"/>
  <c r="A44" i="35"/>
  <c r="A26" i="35"/>
  <c r="A62" i="34"/>
  <c r="A55" i="34"/>
  <c r="A59" i="34"/>
  <c r="B64" i="34"/>
  <c r="B28" i="35"/>
  <c r="B20" i="35"/>
  <c r="B47" i="35"/>
  <c r="A47" i="34"/>
  <c r="B59" i="34"/>
  <c r="B55" i="34"/>
  <c r="A15" i="35"/>
  <c r="B27" i="35"/>
  <c r="B19" i="35"/>
  <c r="B42" i="35"/>
  <c r="B38" i="35"/>
  <c r="B34" i="35"/>
  <c r="B63" i="34"/>
  <c r="B26" i="35"/>
  <c r="B18" i="35"/>
  <c r="B46" i="35"/>
  <c r="B62" i="34"/>
  <c r="B54" i="34"/>
  <c r="B25" i="35"/>
  <c r="B17" i="35"/>
  <c r="B37" i="35"/>
  <c r="A51" i="34"/>
  <c r="A58" i="34"/>
  <c r="B24" i="35"/>
  <c r="B16" i="35"/>
  <c r="B45" i="35"/>
  <c r="B51" i="34"/>
  <c r="B61" i="34"/>
  <c r="B57" i="34"/>
  <c r="B53" i="34"/>
  <c r="B15" i="35"/>
  <c r="B44" i="35"/>
  <c r="B36" i="35"/>
  <c r="B65" i="34"/>
  <c r="B21" i="35"/>
  <c r="A45" i="35"/>
  <c r="A63" i="34"/>
  <c r="A23" i="35" l="1"/>
  <c r="A37" i="35"/>
  <c r="A19" i="35"/>
  <c r="A54" i="34"/>
  <c r="A18" i="35"/>
  <c r="A58" i="35"/>
  <c r="A40" i="35"/>
  <c r="A36" i="35"/>
  <c r="A41" i="35"/>
  <c r="A38" i="35"/>
  <c r="A20" i="35"/>
  <c r="A56" i="34"/>
  <c r="A57" i="34"/>
  <c r="A21" i="35"/>
  <c r="A39" i="35"/>
  <c r="A65" i="34"/>
  <c r="A29" i="35"/>
  <c r="A47" i="35"/>
  <c r="A16" i="35"/>
  <c r="A34" i="35"/>
  <c r="A52" i="34"/>
  <c r="A24" i="35"/>
  <c r="A42" i="35"/>
  <c r="A60" i="34"/>
  <c r="A53" i="34"/>
  <c r="A17" i="35"/>
  <c r="A35" i="35"/>
  <c r="A61" i="34"/>
  <c r="A25" i="35"/>
  <c r="A43" i="35"/>
  <c r="A14" i="34"/>
  <c r="A45" i="34"/>
  <c r="A13" i="34" l="1"/>
  <c r="A43" i="34" s="1"/>
  <c r="A44" i="34"/>
  <c r="A11" i="35"/>
  <c r="K2" i="35"/>
</calcChain>
</file>

<file path=xl/sharedStrings.xml><?xml version="1.0" encoding="utf-8"?>
<sst xmlns="http://schemas.openxmlformats.org/spreadsheetml/2006/main" count="142" uniqueCount="95">
  <si>
    <t xml:space="preserve">  Percentage change, latest year on previous year</t>
  </si>
  <si>
    <t xml:space="preserve">  Percentage change, latest month on same month a year ago</t>
  </si>
  <si>
    <t>Sources: For further information on these data please telephone</t>
  </si>
  <si>
    <t>service</t>
  </si>
  <si>
    <t>industries</t>
  </si>
  <si>
    <t>Percentage change, latest month on previous month</t>
  </si>
  <si>
    <t>Percentage change, latest 3 months on same 3 months a year ago</t>
  </si>
  <si>
    <t>Percentage change, latest 3 months on previous 3 months</t>
  </si>
  <si>
    <t>IOS1</t>
  </si>
  <si>
    <t>2  Indices reflect values measured at basic prices, which exclude "taxes less</t>
  </si>
  <si>
    <t>4  Any apparent inconsistencies between the index numbers and the percentage</t>
  </si>
  <si>
    <t>continued</t>
  </si>
  <si>
    <t>services</t>
  </si>
  <si>
    <r>
      <t xml:space="preserve">Chained volume indices of gross value added </t>
    </r>
    <r>
      <rPr>
        <b/>
        <vertAlign val="superscript"/>
        <sz val="11"/>
        <rFont val="Arial"/>
        <family val="2"/>
      </rPr>
      <t>2,3,4</t>
    </r>
  </si>
  <si>
    <t>Industry sections (SIC2007)</t>
  </si>
  <si>
    <t>S2KU</t>
  </si>
  <si>
    <t>S2MV</t>
  </si>
  <si>
    <t>S222</t>
  </si>
  <si>
    <t>S26Q</t>
  </si>
  <si>
    <t>S28R</t>
  </si>
  <si>
    <t>KI7A</t>
  </si>
  <si>
    <t>KI7I</t>
  </si>
  <si>
    <t>KI7Q</t>
  </si>
  <si>
    <t>S243</t>
  </si>
  <si>
    <t>KI77</t>
  </si>
  <si>
    <t>KI7G</t>
  </si>
  <si>
    <t>KI7O</t>
  </si>
  <si>
    <t>S2BG</t>
  </si>
  <si>
    <t>S2DH</t>
  </si>
  <si>
    <t>KI7D</t>
  </si>
  <si>
    <t>KI7K</t>
  </si>
  <si>
    <t>KI7S</t>
  </si>
  <si>
    <t>S2G6</t>
  </si>
  <si>
    <t>KI7C</t>
  </si>
  <si>
    <t>KI7J</t>
  </si>
  <si>
    <t>KI7R</t>
  </si>
  <si>
    <t>KI7B</t>
  </si>
  <si>
    <t>KI7L</t>
  </si>
  <si>
    <t>KI7T</t>
  </si>
  <si>
    <t>S2I7</t>
  </si>
  <si>
    <t xml:space="preserve"> K-N</t>
  </si>
  <si>
    <t xml:space="preserve"> O-T</t>
  </si>
  <si>
    <t>hotels and</t>
  </si>
  <si>
    <t>restaurants</t>
  </si>
  <si>
    <t xml:space="preserve"> storage and</t>
  </si>
  <si>
    <t>communication</t>
  </si>
  <si>
    <t>finance</t>
  </si>
  <si>
    <t>and</t>
  </si>
  <si>
    <t>G-T</t>
  </si>
  <si>
    <t>ment and</t>
  </si>
  <si>
    <t xml:space="preserve">other </t>
  </si>
  <si>
    <t xml:space="preserve">  Section</t>
  </si>
  <si>
    <t xml:space="preserve"> </t>
  </si>
  <si>
    <r>
      <t>IOS: Index of Services</t>
    </r>
    <r>
      <rPr>
        <b/>
        <vertAlign val="superscript"/>
        <sz val="11"/>
        <rFont val="Arial"/>
        <family val="2"/>
      </rPr>
      <t xml:space="preserve"> 1</t>
    </r>
  </si>
  <si>
    <r>
      <t xml:space="preserve"> </t>
    </r>
    <r>
      <rPr>
        <sz val="11"/>
        <rFont val="Arial"/>
        <family val="2"/>
      </rPr>
      <t>Total</t>
    </r>
  </si>
  <si>
    <r>
      <t xml:space="preserve"> </t>
    </r>
    <r>
      <rPr>
        <sz val="11"/>
        <rFont val="Arial"/>
        <family val="2"/>
      </rPr>
      <t>Transport,</t>
    </r>
  </si>
  <si>
    <r>
      <t xml:space="preserve"> </t>
    </r>
    <r>
      <rPr>
        <sz val="11"/>
        <rFont val="Arial"/>
        <family val="2"/>
      </rPr>
      <t>Business</t>
    </r>
  </si>
  <si>
    <r>
      <t xml:space="preserve"> </t>
    </r>
    <r>
      <rPr>
        <sz val="11"/>
        <rFont val="Arial"/>
        <family val="2"/>
      </rPr>
      <t>Distribution</t>
    </r>
  </si>
  <si>
    <r>
      <t xml:space="preserve">  </t>
    </r>
    <r>
      <rPr>
        <sz val="11"/>
        <rFont val="Arial"/>
        <family val="2"/>
      </rPr>
      <t>Govern-</t>
    </r>
  </si>
  <si>
    <t xml:space="preserve">    subsidies on products".</t>
  </si>
  <si>
    <t>3  Estimates cannot be regarded as accurate to the last digit shown.</t>
  </si>
  <si>
    <t xml:space="preserve">    changes shown in these tables are due to rounding.</t>
  </si>
  <si>
    <t>5  A complete run of data is available on the ONS website as a</t>
  </si>
  <si>
    <t xml:space="preserve"> G and I</t>
  </si>
  <si>
    <t xml:space="preserve"> H and J</t>
  </si>
  <si>
    <t>1  The IOS output is designated as a National Statistic.</t>
  </si>
  <si>
    <t>01633 456387; fax 01633 455300 or e-mail ios.enquiries@ons.gov.uk</t>
  </si>
  <si>
    <r>
      <t xml:space="preserve">IOS: Index of Services </t>
    </r>
    <r>
      <rPr>
        <vertAlign val="superscript"/>
        <sz val="10"/>
        <rFont val="Arial"/>
        <family val="2"/>
      </rPr>
      <t>1</t>
    </r>
  </si>
  <si>
    <r>
      <t xml:space="preserve">Chained volume indices of gross value added </t>
    </r>
    <r>
      <rPr>
        <vertAlign val="superscript"/>
        <sz val="10"/>
        <rFont val="Arial"/>
        <family val="2"/>
      </rPr>
      <t>2,3,4</t>
    </r>
  </si>
  <si>
    <r>
      <t xml:space="preserve"> </t>
    </r>
    <r>
      <rPr>
        <sz val="10"/>
        <rFont val="Arial"/>
        <family val="2"/>
      </rPr>
      <t>Business</t>
    </r>
  </si>
  <si>
    <r>
      <t xml:space="preserve">  </t>
    </r>
    <r>
      <rPr>
        <sz val="10"/>
        <rFont val="Arial"/>
        <family val="2"/>
      </rPr>
      <t>Govern-</t>
    </r>
  </si>
  <si>
    <r>
      <t xml:space="preserve"> </t>
    </r>
    <r>
      <rPr>
        <sz val="10"/>
        <rFont val="Arial"/>
        <family val="2"/>
      </rPr>
      <t>Total</t>
    </r>
  </si>
  <si>
    <r>
      <t xml:space="preserve"> </t>
    </r>
    <r>
      <rPr>
        <sz val="10"/>
        <rFont val="Arial"/>
        <family val="2"/>
      </rPr>
      <t>Distribution</t>
    </r>
  </si>
  <si>
    <r>
      <t xml:space="preserve"> </t>
    </r>
    <r>
      <rPr>
        <sz val="10"/>
        <rFont val="Arial"/>
        <family val="2"/>
      </rPr>
      <t>Transport,</t>
    </r>
  </si>
  <si>
    <r>
      <t xml:space="preserve">    </t>
    </r>
    <r>
      <rPr>
        <u/>
        <sz val="10"/>
        <color indexed="12"/>
        <rFont val="Arial"/>
        <family val="2"/>
      </rPr>
      <t>Time series dataset</t>
    </r>
  </si>
  <si>
    <t>seasonally adjusted 2018 = 100</t>
  </si>
  <si>
    <t xml:space="preserve">  2018 weights</t>
  </si>
  <si>
    <t>2020</t>
  </si>
  <si>
    <t>Q1</t>
  </si>
  <si>
    <t>Q2</t>
  </si>
  <si>
    <t>Q3</t>
  </si>
  <si>
    <t>Q4</t>
  </si>
  <si>
    <t>Feb</t>
  </si>
  <si>
    <t>May</t>
  </si>
  <si>
    <t>Mar</t>
  </si>
  <si>
    <t>Apr</t>
  </si>
  <si>
    <t>Jan</t>
  </si>
  <si>
    <t>Sep</t>
  </si>
  <si>
    <t>Jul</t>
  </si>
  <si>
    <t>Oct</t>
  </si>
  <si>
    <t>Jun</t>
  </si>
  <si>
    <t>Aug</t>
  </si>
  <si>
    <t>Dec</t>
  </si>
  <si>
    <t>Nov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</si>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</sst>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2" borderId="0" xfId="1" applyFont="1" applyFill="1" applyAlignment="1" applyProtection="1"/>
    <xf numFmtId="0" fontId="4" fillId="2" borderId="1" xfId="0" applyFont="1" applyFill="1" applyBorder="1"/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4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/>
    <xf numFmtId="0" fontId="7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0" xfId="0" applyFont="1" applyAlignment="1"/>
    <xf numFmtId="0" fontId="4" fillId="3" borderId="0" xfId="0" applyFont="1" applyFill="1"/>
    <xf numFmtId="0" fontId="4" fillId="2" borderId="0" xfId="0" applyFont="1" applyFill="1" applyBorder="1"/>
    <xf numFmtId="0" fontId="4" fillId="0" borderId="0" xfId="0" applyFont="1" applyBorder="1" applyAlignment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3" fillId="2" borderId="0" xfId="1" applyFont="1" applyFill="1" applyAlignment="1" applyProtection="1">
      <alignment horizontal="left"/>
    </xf>
    <xf numFmtId="0" fontId="5" fillId="2" borderId="3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8" fillId="2" borderId="0" xfId="0" applyFont="1" applyFill="1" applyAlignment="1"/>
    <xf numFmtId="0" fontId="9" fillId="2" borderId="0" xfId="0" applyFont="1" applyFill="1" applyAlignment="1"/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/>
  </cellXfs>
  <cellStyles count="3">
    <cellStyle name="Hyperlink" xfId="1" builtinId="8"/>
    <cellStyle name="Normal" xfId="0" builtinId="0"/>
    <cellStyle name="Normal 2" xfId="2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426720</xdr:colOff>
      <xdr:row>37</xdr:row>
      <xdr:rowOff>53340</xdr:rowOff>
    </xdr:from>
    <xdr:to>
      <xdr:col>16</xdr:col>
      <xdr:colOff>297180</xdr:colOff>
      <xdr:row>40</xdr:row>
      <xdr:rowOff>114300</xdr:rowOff>
    </xdr:to>
    <xdr:sp macro="" textlink="">
      <xdr:nvSpPr>
        <xdr:cNvPr id="2" name="UTurnArrow">
          <a:hlinkClick xmlns:r="http://schemas.openxmlformats.org/officeDocument/2006/relationships" r:id="rId1" tooltip="Contents Page"/>
          <a:extLst>
            <a:ext uri="{FF2B5EF4-FFF2-40B4-BE49-F238E27FC236}">
              <a16:creationId xmlns:a16="http://schemas.microsoft.com/office/drawing/2014/main" id="{A6079263-0056-4724-AEFC-EC98B9233408}"/>
            </a:ext>
          </a:extLst>
        </xdr:cNvPr>
        <xdr:cNvSpPr>
          <a:spLocks noEditPoints="1" noChangeArrowheads="1"/>
        </xdr:cNvSpPr>
      </xdr:nvSpPr>
      <xdr:spPr bwMode="auto">
        <a:xfrm flipH="1">
          <a:off x="11216640" y="7315200"/>
          <a:ext cx="510540" cy="51054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510540</xdr:colOff>
      <xdr:row>28</xdr:row>
      <xdr:rowOff>38100</xdr:rowOff>
    </xdr:from>
    <xdr:to>
      <xdr:col>15</xdr:col>
      <xdr:colOff>312420</xdr:colOff>
      <xdr:row>30</xdr:row>
      <xdr:rowOff>91440</xdr:rowOff>
    </xdr:to>
    <xdr:sp macro="" textlink="">
      <xdr:nvSpPr>
        <xdr:cNvPr id="2" name="UTurnArrow">
          <a:hlinkClick xmlns:r="http://schemas.openxmlformats.org/officeDocument/2006/relationships" r:id="rId1" tooltip="Contents Page"/>
          <a:extLst>
            <a:ext uri="{FF2B5EF4-FFF2-40B4-BE49-F238E27FC236}">
              <a16:creationId xmlns:a16="http://schemas.microsoft.com/office/drawing/2014/main" id="{A799001D-0972-487F-B3D0-F500880A6BC2}"/>
            </a:ext>
          </a:extLst>
        </xdr:cNvPr>
        <xdr:cNvSpPr>
          <a:spLocks noEditPoints="1" noChangeArrowheads="1"/>
        </xdr:cNvSpPr>
      </xdr:nvSpPr>
      <xdr:spPr bwMode="auto">
        <a:xfrm flipH="1">
          <a:off x="10401300" y="6827520"/>
          <a:ext cx="441960" cy="40386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economy/economicoutputandproductivity/output/datasets/indexofservic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economy/economicoutputandproductivity/output/datasets/indexofserv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4"/>
    <pageSetUpPr fitToPage="1"/>
  </sheetPr>
  <dimension ref="A1:AS188"/>
  <sheetViews>
    <sheetView tabSelected="1" view="pageBreakPreview" zoomScale="75" zoomScaleNormal="75" zoomScaleSheetLayoutView="75" workbookViewId="0">
      <pane ySplit="10" topLeftCell="A11" activePane="bottomLeft" state="frozen"/>
      <selection activeCell="A19" sqref="A19"/>
      <selection pane="bottomLeft" activeCell="L51" sqref="L51:L64"/>
    </sheetView>
  </sheetViews>
  <sheetFormatPr defaultColWidth="9.33203125" defaultRowHeight="13.2" x14ac:dyDescent="0.25"/>
  <cols>
    <col min="1" max="1" width="10.5546875" style="6" customWidth="1"/>
    <col min="2" max="2" width="9.33203125" style="6"/>
    <col min="3" max="3" width="3.44140625" style="6" customWidth="1"/>
    <col min="4" max="4" width="10.44140625" style="6" customWidth="1"/>
    <col min="5" max="5" width="9.44140625" style="6" customWidth="1"/>
    <col min="6" max="6" width="13.33203125" style="6" customWidth="1"/>
    <col min="7" max="7" width="13.44140625" style="6" customWidth="1"/>
    <col min="8" max="8" width="12" style="6" customWidth="1"/>
    <col min="9" max="9" width="11.44140625" style="6" customWidth="1"/>
    <col min="10" max="10" width="10.33203125" style="6" customWidth="1"/>
    <col min="11" max="11" width="13" style="6" customWidth="1"/>
    <col min="12" max="13" width="11.44140625" style="6" customWidth="1"/>
    <col min="14" max="14" width="10.33203125" style="6" customWidth="1"/>
    <col min="15" max="45" width="9.33203125" style="27"/>
    <col min="46" max="16384" width="9.33203125" style="6"/>
  </cols>
  <sheetData>
    <row r="1" spans="1:15" ht="16.2" x14ac:dyDescent="0.3">
      <c r="A1" s="40" t="s">
        <v>8</v>
      </c>
      <c r="B1" s="41"/>
      <c r="C1" s="5" t="s">
        <v>67</v>
      </c>
      <c r="D1" s="4"/>
      <c r="E1" s="5"/>
      <c r="F1" s="5"/>
      <c r="G1" s="5"/>
      <c r="I1" s="18"/>
      <c r="O1" s="6"/>
    </row>
    <row r="2" spans="1:15" ht="15.6" x14ac:dyDescent="0.25">
      <c r="A2" s="41"/>
      <c r="B2" s="41"/>
      <c r="C2" s="5" t="s">
        <v>68</v>
      </c>
      <c r="D2" s="4"/>
      <c r="E2" s="5"/>
      <c r="F2" s="5"/>
      <c r="G2" s="5"/>
      <c r="K2" s="6" t="s">
        <v>75</v>
      </c>
      <c r="N2" s="28"/>
      <c r="O2" s="6"/>
    </row>
    <row r="3" spans="1:15" ht="6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8"/>
      <c r="O3" s="6"/>
    </row>
    <row r="4" spans="1:15" ht="18" customHeight="1" x14ac:dyDescent="0.25">
      <c r="C4" s="1"/>
      <c r="D4" s="1"/>
      <c r="E4" s="42" t="s">
        <v>14</v>
      </c>
      <c r="F4" s="43"/>
      <c r="G4" s="43"/>
      <c r="H4" s="43"/>
      <c r="I4" s="43"/>
      <c r="J4" s="43"/>
      <c r="K4" s="43"/>
      <c r="L4" s="43"/>
      <c r="M4" s="43"/>
      <c r="N4" s="29"/>
      <c r="O4" s="6"/>
    </row>
    <row r="5" spans="1:15" ht="13.8" x14ac:dyDescent="0.25">
      <c r="C5" s="28"/>
      <c r="D5" s="30"/>
      <c r="E5" s="28"/>
      <c r="F5" s="30"/>
      <c r="G5" s="10"/>
      <c r="H5" s="28"/>
      <c r="I5" s="28"/>
      <c r="O5" s="6"/>
    </row>
    <row r="6" spans="1:15" ht="16.2" x14ac:dyDescent="0.25">
      <c r="C6" s="28"/>
      <c r="D6" s="30"/>
      <c r="E6" s="28"/>
      <c r="F6" s="30"/>
      <c r="G6" s="10"/>
      <c r="I6" s="28"/>
      <c r="K6" s="7" t="s">
        <v>69</v>
      </c>
      <c r="M6" s="7" t="s">
        <v>70</v>
      </c>
      <c r="O6" s="6"/>
    </row>
    <row r="7" spans="1:15" ht="16.2" x14ac:dyDescent="0.25">
      <c r="A7" s="4"/>
      <c r="B7" s="4"/>
      <c r="C7" s="8"/>
      <c r="D7" s="19"/>
      <c r="E7" s="7" t="s">
        <v>71</v>
      </c>
      <c r="F7" s="8"/>
      <c r="G7" s="7" t="s">
        <v>72</v>
      </c>
      <c r="H7" s="8"/>
      <c r="I7" s="7" t="s">
        <v>73</v>
      </c>
      <c r="J7" s="8"/>
      <c r="K7" s="10" t="s">
        <v>12</v>
      </c>
      <c r="L7" s="8"/>
      <c r="M7" s="10" t="s">
        <v>49</v>
      </c>
      <c r="N7" s="19"/>
      <c r="O7" s="6"/>
    </row>
    <row r="8" spans="1:15" ht="13.8" x14ac:dyDescent="0.25">
      <c r="A8" s="4"/>
      <c r="B8" s="4"/>
      <c r="C8" s="4"/>
      <c r="D8" s="20"/>
      <c r="E8" s="11" t="s">
        <v>3</v>
      </c>
      <c r="F8" s="4"/>
      <c r="G8" s="10" t="s">
        <v>42</v>
      </c>
      <c r="H8" s="4"/>
      <c r="I8" s="10" t="s">
        <v>44</v>
      </c>
      <c r="J8" s="4"/>
      <c r="K8" s="10" t="s">
        <v>47</v>
      </c>
      <c r="L8" s="4"/>
      <c r="M8" s="10" t="s">
        <v>50</v>
      </c>
      <c r="N8" s="31" t="s">
        <v>52</v>
      </c>
      <c r="O8" s="6"/>
    </row>
    <row r="9" spans="1:15" ht="13.8" x14ac:dyDescent="0.25">
      <c r="A9" s="21"/>
      <c r="B9" s="21"/>
      <c r="C9" s="21"/>
      <c r="D9" s="21"/>
      <c r="E9" s="12" t="s">
        <v>4</v>
      </c>
      <c r="F9" s="21"/>
      <c r="G9" s="10" t="s">
        <v>43</v>
      </c>
      <c r="H9" s="21"/>
      <c r="I9" s="11" t="s">
        <v>45</v>
      </c>
      <c r="J9" s="21"/>
      <c r="K9" s="11" t="s">
        <v>46</v>
      </c>
      <c r="L9" s="21"/>
      <c r="M9" s="11" t="s">
        <v>12</v>
      </c>
      <c r="N9" s="5"/>
      <c r="O9" s="6"/>
    </row>
    <row r="10" spans="1:15" ht="15.75" customHeight="1" x14ac:dyDescent="0.25">
      <c r="A10" s="22" t="s">
        <v>51</v>
      </c>
      <c r="B10" s="22"/>
      <c r="C10" s="22"/>
      <c r="D10" s="16"/>
      <c r="E10" s="15" t="s">
        <v>48</v>
      </c>
      <c r="F10" s="15"/>
      <c r="G10" s="15" t="s">
        <v>63</v>
      </c>
      <c r="H10" s="15"/>
      <c r="I10" s="15" t="s">
        <v>64</v>
      </c>
      <c r="J10" s="15"/>
      <c r="K10" s="15" t="s">
        <v>40</v>
      </c>
      <c r="L10" s="15"/>
      <c r="M10" s="15" t="s">
        <v>41</v>
      </c>
      <c r="N10" s="32"/>
      <c r="O10" s="6"/>
    </row>
    <row r="11" spans="1:15" ht="15.75" customHeight="1" x14ac:dyDescent="0.25">
      <c r="A11" s="23" t="s">
        <v>76</v>
      </c>
      <c r="B11" s="24"/>
      <c r="C11" s="25"/>
      <c r="D11" s="17"/>
      <c r="E11" s="37">
        <v>1000</v>
      </c>
      <c r="F11" s="37"/>
      <c r="G11" s="39">
        <v>169</v>
      </c>
      <c r="H11" s="39"/>
      <c r="I11" s="39">
        <v>134</v>
      </c>
      <c r="J11" s="39"/>
      <c r="K11" s="39">
        <v>420</v>
      </c>
      <c r="L11" s="39"/>
      <c r="M11" s="39">
        <v>276</v>
      </c>
      <c r="N11" s="17"/>
      <c r="O11" s="6"/>
    </row>
    <row r="12" spans="1:15" ht="15" customHeight="1" x14ac:dyDescent="0.25">
      <c r="A12" s="4"/>
      <c r="B12" s="4"/>
      <c r="C12" s="4"/>
      <c r="D12" s="11"/>
      <c r="E12" s="11" t="s">
        <v>15</v>
      </c>
      <c r="F12" s="11"/>
      <c r="G12" s="11" t="s">
        <v>16</v>
      </c>
      <c r="H12" s="11"/>
      <c r="I12" s="11" t="s">
        <v>36</v>
      </c>
      <c r="J12" s="11"/>
      <c r="K12" s="11" t="s">
        <v>37</v>
      </c>
      <c r="L12" s="11"/>
      <c r="M12" s="11" t="s">
        <v>38</v>
      </c>
      <c r="N12" s="11"/>
      <c r="O12" s="6"/>
    </row>
    <row r="13" spans="1:15" ht="13.8" x14ac:dyDescent="0.25">
      <c r="A13" s="11">
        <f t="shared" ref="A13:A15" si="0">A14-1</f>
        <v>2016</v>
      </c>
      <c r="B13" s="11"/>
      <c r="C13" s="11"/>
      <c r="D13" s="11"/>
      <c r="E13" s="11">
        <v>97.1</v>
      </c>
      <c r="F13" s="11"/>
      <c r="G13" s="11">
        <v>95.5</v>
      </c>
      <c r="H13" s="11"/>
      <c r="I13" s="11">
        <v>93.8</v>
      </c>
      <c r="J13" s="11"/>
      <c r="K13" s="11">
        <v>97.9</v>
      </c>
      <c r="L13" s="11"/>
      <c r="M13" s="11">
        <v>98.7</v>
      </c>
      <c r="N13" s="33"/>
      <c r="O13" s="6"/>
    </row>
    <row r="14" spans="1:15" ht="13.8" x14ac:dyDescent="0.25">
      <c r="A14" s="11">
        <f t="shared" si="0"/>
        <v>2017</v>
      </c>
      <c r="B14" s="11"/>
      <c r="C14" s="11"/>
      <c r="D14" s="11"/>
      <c r="E14" s="11">
        <v>98.5</v>
      </c>
      <c r="F14" s="11"/>
      <c r="G14" s="11">
        <v>97.3</v>
      </c>
      <c r="H14" s="11"/>
      <c r="I14" s="11">
        <v>96.7</v>
      </c>
      <c r="J14" s="11"/>
      <c r="K14" s="11">
        <v>98.9</v>
      </c>
      <c r="L14" s="11"/>
      <c r="M14" s="11">
        <v>99.4</v>
      </c>
      <c r="N14" s="33"/>
      <c r="O14" s="6"/>
    </row>
    <row r="15" spans="1:15" ht="13.8" x14ac:dyDescent="0.25">
      <c r="A15" s="11">
        <f t="shared" si="0"/>
        <v>2018</v>
      </c>
      <c r="B15" s="11"/>
      <c r="C15" s="11"/>
      <c r="D15" s="11"/>
      <c r="E15" s="11">
        <v>100</v>
      </c>
      <c r="F15" s="11"/>
      <c r="G15" s="11">
        <v>100</v>
      </c>
      <c r="H15" s="11"/>
      <c r="I15" s="11">
        <v>100</v>
      </c>
      <c r="J15" s="11"/>
      <c r="K15" s="11">
        <v>100</v>
      </c>
      <c r="L15" s="11"/>
      <c r="M15" s="11">
        <v>100</v>
      </c>
      <c r="N15" s="33"/>
      <c r="O15" s="6"/>
    </row>
    <row r="16" spans="1:15" ht="13.8" x14ac:dyDescent="0.25">
      <c r="A16" s="11">
        <f>A17-1</f>
        <v>2019</v>
      </c>
      <c r="B16" s="11"/>
      <c r="C16" s="11"/>
      <c r="D16" s="11"/>
      <c r="E16" s="11">
        <v>101.8</v>
      </c>
      <c r="F16" s="11"/>
      <c r="G16" s="11">
        <v>102.5</v>
      </c>
      <c r="H16" s="11"/>
      <c r="I16" s="11">
        <v>105.2</v>
      </c>
      <c r="J16" s="11"/>
      <c r="K16" s="11">
        <v>100.6</v>
      </c>
      <c r="L16" s="11"/>
      <c r="M16" s="11">
        <v>101.7</v>
      </c>
      <c r="N16" s="33"/>
      <c r="O16" s="6"/>
    </row>
    <row r="17" spans="1:15" ht="16.05" customHeight="1" x14ac:dyDescent="0.25">
      <c r="A17" s="11" t="s">
        <v>77</v>
      </c>
      <c r="B17" s="11"/>
      <c r="C17" s="11"/>
      <c r="D17" s="11"/>
      <c r="E17" s="11">
        <v>92.7</v>
      </c>
      <c r="F17" s="11"/>
      <c r="G17" s="11">
        <v>87.6</v>
      </c>
      <c r="H17" s="11"/>
      <c r="I17" s="11">
        <v>95.5</v>
      </c>
      <c r="J17" s="11"/>
      <c r="K17" s="11">
        <v>95.3</v>
      </c>
      <c r="L17" s="11"/>
      <c r="M17" s="11">
        <v>90.5</v>
      </c>
      <c r="N17" s="33"/>
      <c r="O17" s="6"/>
    </row>
    <row r="18" spans="1:15" ht="9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3"/>
      <c r="O18" s="6"/>
    </row>
    <row r="19" spans="1:15" ht="16.05" customHeight="1" x14ac:dyDescent="0.25">
      <c r="A19" s="11" t="s">
        <v>77</v>
      </c>
      <c r="B19" s="11" t="s">
        <v>78</v>
      </c>
      <c r="C19" s="11"/>
      <c r="D19" s="11"/>
      <c r="E19" s="11">
        <v>99.5</v>
      </c>
      <c r="F19" s="11"/>
      <c r="G19" s="11">
        <v>97.5</v>
      </c>
      <c r="H19" s="11"/>
      <c r="I19" s="11">
        <v>102.3</v>
      </c>
      <c r="J19" s="11"/>
      <c r="K19" s="11">
        <v>100.1</v>
      </c>
      <c r="L19" s="11"/>
      <c r="M19" s="11">
        <v>98.5</v>
      </c>
      <c r="N19" s="33"/>
      <c r="O19" s="6"/>
    </row>
    <row r="20" spans="1:15" ht="16.05" customHeight="1" x14ac:dyDescent="0.25">
      <c r="A20" s="11" t="str">
        <f>IF(B20="Q1",VALUE($A$19)+1, " ")</f>
        <v xml:space="preserve"> </v>
      </c>
      <c r="B20" s="11" t="s">
        <v>79</v>
      </c>
      <c r="C20" s="11"/>
      <c r="D20" s="11"/>
      <c r="E20" s="11">
        <v>81.599999999999994</v>
      </c>
      <c r="F20" s="11"/>
      <c r="G20" s="11">
        <v>64.900000000000006</v>
      </c>
      <c r="H20" s="11"/>
      <c r="I20" s="11">
        <v>86.2</v>
      </c>
      <c r="J20" s="11"/>
      <c r="K20" s="11">
        <v>90.2</v>
      </c>
      <c r="L20" s="11"/>
      <c r="M20" s="11">
        <v>76.599999999999994</v>
      </c>
      <c r="N20" s="33"/>
      <c r="O20" s="6"/>
    </row>
    <row r="21" spans="1:15" ht="16.05" customHeight="1" x14ac:dyDescent="0.25">
      <c r="A21" s="11" t="str">
        <f t="shared" ref="A21:A23" si="1">IF(B21="Q1",VALUE($A$19)+1, " ")</f>
        <v xml:space="preserve"> </v>
      </c>
      <c r="B21" s="11" t="s">
        <v>80</v>
      </c>
      <c r="C21" s="11"/>
      <c r="D21" s="11"/>
      <c r="E21" s="11">
        <v>94.3</v>
      </c>
      <c r="F21" s="11"/>
      <c r="G21" s="11">
        <v>97.5</v>
      </c>
      <c r="H21" s="11"/>
      <c r="I21" s="11">
        <v>95.5</v>
      </c>
      <c r="J21" s="11"/>
      <c r="K21" s="11">
        <v>94.5</v>
      </c>
      <c r="L21" s="11"/>
      <c r="M21" s="11">
        <v>91.7</v>
      </c>
      <c r="N21" s="33"/>
      <c r="O21" s="6"/>
    </row>
    <row r="22" spans="1:15" ht="16.05" customHeight="1" x14ac:dyDescent="0.25">
      <c r="A22" s="11" t="str">
        <f t="shared" si="1"/>
        <v xml:space="preserve"> </v>
      </c>
      <c r="B22" s="11" t="s">
        <v>81</v>
      </c>
      <c r="C22" s="11"/>
      <c r="D22" s="11"/>
      <c r="E22" s="11">
        <v>95.3</v>
      </c>
      <c r="F22" s="11"/>
      <c r="G22" s="11">
        <v>90.5</v>
      </c>
      <c r="H22" s="11"/>
      <c r="I22" s="11">
        <v>98</v>
      </c>
      <c r="J22" s="11"/>
      <c r="K22" s="11">
        <v>96.4</v>
      </c>
      <c r="L22" s="11"/>
      <c r="M22" s="11">
        <v>95.4</v>
      </c>
      <c r="N22" s="33"/>
      <c r="O22" s="6"/>
    </row>
    <row r="23" spans="1:15" ht="16.05" customHeight="1" x14ac:dyDescent="0.25">
      <c r="A23" s="11">
        <f t="shared" si="1"/>
        <v>2021</v>
      </c>
      <c r="B23" s="11" t="s">
        <v>78</v>
      </c>
      <c r="C23" s="11"/>
      <c r="D23" s="11"/>
      <c r="E23" s="11">
        <v>93.4</v>
      </c>
      <c r="F23" s="11"/>
      <c r="G23" s="11">
        <v>83.8</v>
      </c>
      <c r="H23" s="11"/>
      <c r="I23" s="11">
        <v>97.6</v>
      </c>
      <c r="J23" s="11"/>
      <c r="K23" s="11">
        <v>96.8</v>
      </c>
      <c r="L23" s="11"/>
      <c r="M23" s="11">
        <v>92.1</v>
      </c>
      <c r="N23" s="33"/>
      <c r="O23" s="6"/>
    </row>
    <row r="24" spans="1:15" ht="9.4499999999999993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3"/>
      <c r="O24" s="6"/>
    </row>
    <row r="25" spans="1:15" ht="13.8" x14ac:dyDescent="0.25">
      <c r="A25" s="11" t="s">
        <v>77</v>
      </c>
      <c r="B25" s="11" t="s">
        <v>82</v>
      </c>
      <c r="C25" s="11"/>
      <c r="D25" s="11"/>
      <c r="E25" s="11">
        <v>102.1</v>
      </c>
      <c r="F25" s="11"/>
      <c r="G25" s="11">
        <v>102.5</v>
      </c>
      <c r="H25" s="11"/>
      <c r="I25" s="11">
        <v>104.2</v>
      </c>
      <c r="J25" s="11"/>
      <c r="K25" s="11">
        <v>100.8</v>
      </c>
      <c r="L25" s="11"/>
      <c r="M25" s="11">
        <v>102.6</v>
      </c>
      <c r="N25" s="33"/>
      <c r="O25" s="6"/>
    </row>
    <row r="26" spans="1:15" ht="13.8" x14ac:dyDescent="0.25">
      <c r="A26" s="11" t="str">
        <f>IF(B26="Jan",VALUE($A$25)+1, " ")</f>
        <v xml:space="preserve"> </v>
      </c>
      <c r="B26" s="11" t="s">
        <v>84</v>
      </c>
      <c r="C26" s="11"/>
      <c r="D26" s="11"/>
      <c r="E26" s="11">
        <v>94.1</v>
      </c>
      <c r="F26" s="11"/>
      <c r="G26" s="11">
        <v>87</v>
      </c>
      <c r="H26" s="11"/>
      <c r="I26" s="11">
        <v>98.5</v>
      </c>
      <c r="J26" s="11"/>
      <c r="K26" s="11">
        <v>98.4</v>
      </c>
      <c r="L26" s="11"/>
      <c r="M26" s="11">
        <v>89.6</v>
      </c>
      <c r="N26" s="33"/>
      <c r="O26" s="6"/>
    </row>
    <row r="27" spans="1:15" ht="13.8" x14ac:dyDescent="0.25">
      <c r="A27" s="11" t="str">
        <f t="shared" ref="A27:A39" si="2">IF(B27="Jan",VALUE($A$25)+1, " ")</f>
        <v xml:space="preserve"> </v>
      </c>
      <c r="B27" s="11" t="s">
        <v>85</v>
      </c>
      <c r="C27" s="11"/>
      <c r="D27" s="11"/>
      <c r="E27" s="11">
        <v>78.400000000000006</v>
      </c>
      <c r="F27" s="11"/>
      <c r="G27" s="11">
        <v>53.8</v>
      </c>
      <c r="H27" s="11"/>
      <c r="I27" s="11">
        <v>83.3</v>
      </c>
      <c r="J27" s="11"/>
      <c r="K27" s="11">
        <v>89.3</v>
      </c>
      <c r="L27" s="11"/>
      <c r="M27" s="11">
        <v>74.400000000000006</v>
      </c>
      <c r="N27" s="33"/>
      <c r="O27" s="6"/>
    </row>
    <row r="28" spans="1:15" ht="13.8" x14ac:dyDescent="0.25">
      <c r="A28" s="11" t="str">
        <f t="shared" si="2"/>
        <v xml:space="preserve"> </v>
      </c>
      <c r="B28" s="11" t="s">
        <v>83</v>
      </c>
      <c r="C28" s="11"/>
      <c r="D28" s="11"/>
      <c r="E28" s="11">
        <v>79.900000000000006</v>
      </c>
      <c r="F28" s="11"/>
      <c r="G28" s="11">
        <v>60.8</v>
      </c>
      <c r="H28" s="11"/>
      <c r="I28" s="11">
        <v>84.2</v>
      </c>
      <c r="J28" s="11"/>
      <c r="K28" s="11">
        <v>89</v>
      </c>
      <c r="L28" s="11"/>
      <c r="M28" s="11">
        <v>75.599999999999994</v>
      </c>
      <c r="N28" s="33"/>
      <c r="O28" s="6"/>
    </row>
    <row r="29" spans="1:15" ht="13.8" x14ac:dyDescent="0.25">
      <c r="A29" s="11" t="str">
        <f t="shared" si="2"/>
        <v xml:space="preserve"> </v>
      </c>
      <c r="B29" s="11" t="s">
        <v>90</v>
      </c>
      <c r="C29" s="11"/>
      <c r="D29" s="11"/>
      <c r="E29" s="11">
        <v>86.5</v>
      </c>
      <c r="F29" s="11"/>
      <c r="G29" s="11">
        <v>80.2</v>
      </c>
      <c r="H29" s="11"/>
      <c r="I29" s="11">
        <v>91</v>
      </c>
      <c r="J29" s="11"/>
      <c r="K29" s="11">
        <v>92.2</v>
      </c>
      <c r="L29" s="11"/>
      <c r="M29" s="11">
        <v>79.599999999999994</v>
      </c>
      <c r="N29" s="33"/>
      <c r="O29" s="6"/>
    </row>
    <row r="30" spans="1:15" ht="13.8" x14ac:dyDescent="0.25">
      <c r="A30" s="11" t="str">
        <f t="shared" si="2"/>
        <v xml:space="preserve"> </v>
      </c>
      <c r="B30" s="11" t="s">
        <v>88</v>
      </c>
      <c r="C30" s="11"/>
      <c r="D30" s="11"/>
      <c r="E30" s="11">
        <v>92.5</v>
      </c>
      <c r="F30" s="11"/>
      <c r="G30" s="11">
        <v>94.4</v>
      </c>
      <c r="H30" s="11"/>
      <c r="I30" s="11">
        <v>95.2</v>
      </c>
      <c r="J30" s="11"/>
      <c r="K30" s="11">
        <v>93.8</v>
      </c>
      <c r="L30" s="11"/>
      <c r="M30" s="11">
        <v>87.8</v>
      </c>
      <c r="N30" s="33"/>
      <c r="O30" s="6"/>
    </row>
    <row r="31" spans="1:15" ht="13.8" x14ac:dyDescent="0.25">
      <c r="A31" s="11" t="str">
        <f t="shared" si="2"/>
        <v xml:space="preserve"> </v>
      </c>
      <c r="B31" s="11" t="s">
        <v>91</v>
      </c>
      <c r="C31" s="11"/>
      <c r="D31" s="11"/>
      <c r="E31" s="11">
        <v>94.6</v>
      </c>
      <c r="F31" s="11"/>
      <c r="G31" s="11">
        <v>100.3</v>
      </c>
      <c r="H31" s="11"/>
      <c r="I31" s="11">
        <v>95.2</v>
      </c>
      <c r="J31" s="11"/>
      <c r="K31" s="11">
        <v>94.2</v>
      </c>
      <c r="L31" s="11"/>
      <c r="M31" s="11">
        <v>91.5</v>
      </c>
      <c r="N31" s="33"/>
      <c r="O31" s="6"/>
    </row>
    <row r="32" spans="1:15" ht="13.8" x14ac:dyDescent="0.25">
      <c r="A32" s="11" t="str">
        <f t="shared" si="2"/>
        <v xml:space="preserve"> </v>
      </c>
      <c r="B32" s="11" t="s">
        <v>87</v>
      </c>
      <c r="C32" s="11"/>
      <c r="D32" s="11"/>
      <c r="E32" s="11">
        <v>96</v>
      </c>
      <c r="F32" s="11"/>
      <c r="G32" s="11">
        <v>97.7</v>
      </c>
      <c r="H32" s="11"/>
      <c r="I32" s="11">
        <v>96</v>
      </c>
      <c r="J32" s="11"/>
      <c r="K32" s="11">
        <v>95.5</v>
      </c>
      <c r="L32" s="11"/>
      <c r="M32" s="11">
        <v>95.6</v>
      </c>
      <c r="N32" s="33"/>
      <c r="O32" s="6"/>
    </row>
    <row r="33" spans="1:15" ht="13.8" x14ac:dyDescent="0.25">
      <c r="A33" s="11" t="str">
        <f t="shared" si="2"/>
        <v xml:space="preserve"> </v>
      </c>
      <c r="B33" s="11" t="s">
        <v>89</v>
      </c>
      <c r="C33" s="11"/>
      <c r="D33" s="11"/>
      <c r="E33" s="11">
        <v>96.8</v>
      </c>
      <c r="F33" s="11"/>
      <c r="G33" s="11">
        <v>96.4</v>
      </c>
      <c r="H33" s="11"/>
      <c r="I33" s="11">
        <v>98.8</v>
      </c>
      <c r="J33" s="11"/>
      <c r="K33" s="11">
        <v>96.4</v>
      </c>
      <c r="L33" s="11"/>
      <c r="M33" s="11">
        <v>96.8</v>
      </c>
      <c r="N33" s="33"/>
      <c r="O33" s="6"/>
    </row>
    <row r="34" spans="1:15" ht="13.8" x14ac:dyDescent="0.25">
      <c r="A34" s="11" t="str">
        <f t="shared" si="2"/>
        <v xml:space="preserve"> </v>
      </c>
      <c r="B34" s="11" t="s">
        <v>93</v>
      </c>
      <c r="C34" s="11"/>
      <c r="D34" s="11"/>
      <c r="E34" s="11">
        <v>93.9</v>
      </c>
      <c r="F34" s="11"/>
      <c r="G34" s="11">
        <v>85.7</v>
      </c>
      <c r="H34" s="11"/>
      <c r="I34" s="11">
        <v>97.7</v>
      </c>
      <c r="J34" s="11"/>
      <c r="K34" s="11">
        <v>95.8</v>
      </c>
      <c r="L34" s="11"/>
      <c r="M34" s="11">
        <v>94.2</v>
      </c>
      <c r="N34" s="33"/>
      <c r="O34" s="6"/>
    </row>
    <row r="35" spans="1:15" ht="13.8" x14ac:dyDescent="0.25">
      <c r="A35" s="11" t="str">
        <f t="shared" si="2"/>
        <v xml:space="preserve"> </v>
      </c>
      <c r="B35" s="11" t="s">
        <v>92</v>
      </c>
      <c r="C35" s="11"/>
      <c r="D35" s="11"/>
      <c r="E35" s="11">
        <v>95.2</v>
      </c>
      <c r="F35" s="11"/>
      <c r="G35" s="11">
        <v>89.6</v>
      </c>
      <c r="H35" s="11"/>
      <c r="I35" s="11">
        <v>97.6</v>
      </c>
      <c r="J35" s="11"/>
      <c r="K35" s="11">
        <v>96.9</v>
      </c>
      <c r="L35" s="11"/>
      <c r="M35" s="11">
        <v>95.1</v>
      </c>
      <c r="N35" s="33"/>
      <c r="O35" s="6"/>
    </row>
    <row r="36" spans="1:15" ht="13.8" x14ac:dyDescent="0.25">
      <c r="A36" s="11">
        <f t="shared" si="2"/>
        <v>2021</v>
      </c>
      <c r="B36" s="11" t="s">
        <v>86</v>
      </c>
      <c r="C36" s="11"/>
      <c r="D36" s="11"/>
      <c r="E36" s="11">
        <v>92.5</v>
      </c>
      <c r="F36" s="11"/>
      <c r="G36" s="11">
        <v>81.599999999999994</v>
      </c>
      <c r="H36" s="11"/>
      <c r="I36" s="11">
        <v>97.5</v>
      </c>
      <c r="J36" s="11"/>
      <c r="K36" s="11">
        <v>96</v>
      </c>
      <c r="L36" s="11"/>
      <c r="M36" s="11">
        <v>91.4</v>
      </c>
      <c r="N36" s="33"/>
      <c r="O36" s="6"/>
    </row>
    <row r="37" spans="1:15" ht="13.8" x14ac:dyDescent="0.25">
      <c r="A37" s="11" t="str">
        <f t="shared" si="2"/>
        <v xml:space="preserve"> </v>
      </c>
      <c r="B37" s="11" t="s">
        <v>82</v>
      </c>
      <c r="C37" s="11"/>
      <c r="D37" s="11"/>
      <c r="E37" s="11">
        <v>93</v>
      </c>
      <c r="F37" s="11"/>
      <c r="G37" s="11">
        <v>83.9</v>
      </c>
      <c r="H37" s="11"/>
      <c r="I37" s="11">
        <v>96.9</v>
      </c>
      <c r="J37" s="11"/>
      <c r="K37" s="11">
        <v>96.5</v>
      </c>
      <c r="L37" s="11"/>
      <c r="M37" s="11">
        <v>91.3</v>
      </c>
      <c r="N37" s="33"/>
      <c r="O37" s="6"/>
    </row>
    <row r="38" spans="1:15" ht="13.8" x14ac:dyDescent="0.25">
      <c r="A38" s="11" t="str">
        <f t="shared" si="2"/>
        <v xml:space="preserve"> </v>
      </c>
      <c r="B38" s="11" t="s">
        <v>84</v>
      </c>
      <c r="C38" s="11"/>
      <c r="D38" s="11"/>
      <c r="E38" s="11">
        <v>94.7</v>
      </c>
      <c r="F38" s="11"/>
      <c r="G38" s="11">
        <v>85.9</v>
      </c>
      <c r="H38" s="11"/>
      <c r="I38" s="11">
        <v>98.4</v>
      </c>
      <c r="J38" s="11"/>
      <c r="K38" s="11">
        <v>97.8</v>
      </c>
      <c r="L38" s="11"/>
      <c r="M38" s="11">
        <v>93.7</v>
      </c>
      <c r="N38" s="33"/>
      <c r="O38" s="6"/>
    </row>
    <row r="39" spans="1:15" ht="13.8" x14ac:dyDescent="0.25">
      <c r="A39" s="11" t="str">
        <f t="shared" si="2"/>
        <v xml:space="preserve"> </v>
      </c>
      <c r="B39" s="11" t="s">
        <v>85</v>
      </c>
      <c r="C39" s="11"/>
      <c r="D39" s="11"/>
      <c r="E39" s="11">
        <v>97.9</v>
      </c>
      <c r="F39" s="11"/>
      <c r="G39" s="11">
        <v>96.8</v>
      </c>
      <c r="H39" s="11"/>
      <c r="I39" s="11">
        <v>99.5</v>
      </c>
      <c r="J39" s="11" t="s">
        <v>94</v>
      </c>
      <c r="K39" s="11">
        <v>97.9</v>
      </c>
      <c r="L39" s="11" t="s">
        <v>94</v>
      </c>
      <c r="M39" s="11">
        <v>97.8</v>
      </c>
      <c r="N39" s="33"/>
      <c r="O39" s="6"/>
    </row>
    <row r="40" spans="1:15" ht="8.2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"/>
      <c r="O40" s="9"/>
    </row>
    <row r="41" spans="1:15" ht="13.8" x14ac:dyDescent="0.25">
      <c r="A41" s="31" t="s">
        <v>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4"/>
      <c r="O41" s="6"/>
    </row>
    <row r="42" spans="1:15" ht="15" customHeight="1" x14ac:dyDescent="0.25">
      <c r="A42" s="11"/>
      <c r="B42" s="11"/>
      <c r="C42" s="11"/>
      <c r="D42" s="11"/>
      <c r="E42" s="11" t="s">
        <v>17</v>
      </c>
      <c r="F42" s="11"/>
      <c r="G42" s="11" t="s">
        <v>23</v>
      </c>
      <c r="H42" s="11"/>
      <c r="I42" s="11" t="s">
        <v>24</v>
      </c>
      <c r="J42" s="11"/>
      <c r="K42" s="11" t="s">
        <v>25</v>
      </c>
      <c r="L42" s="11"/>
      <c r="M42" s="11" t="s">
        <v>26</v>
      </c>
      <c r="N42" s="13"/>
      <c r="O42" s="6"/>
    </row>
    <row r="43" spans="1:15" ht="13.8" x14ac:dyDescent="0.25">
      <c r="A43" s="11">
        <f>A13</f>
        <v>2016</v>
      </c>
      <c r="B43" s="11"/>
      <c r="C43" s="11"/>
      <c r="D43" s="11"/>
      <c r="E43" s="11">
        <v>1.6</v>
      </c>
      <c r="F43" s="11"/>
      <c r="G43" s="11">
        <v>3.1</v>
      </c>
      <c r="H43" s="11"/>
      <c r="I43" s="11">
        <v>2.4</v>
      </c>
      <c r="J43" s="11"/>
      <c r="K43" s="11">
        <v>2.4</v>
      </c>
      <c r="L43" s="11"/>
      <c r="M43" s="11">
        <v>-0.8</v>
      </c>
      <c r="N43" s="33"/>
      <c r="O43" s="6"/>
    </row>
    <row r="44" spans="1:15" ht="13.8" x14ac:dyDescent="0.25">
      <c r="A44" s="11">
        <f>A14</f>
        <v>2017</v>
      </c>
      <c r="B44" s="11"/>
      <c r="C44" s="11"/>
      <c r="D44" s="11"/>
      <c r="E44" s="11">
        <v>1.4</v>
      </c>
      <c r="F44" s="11"/>
      <c r="G44" s="11">
        <v>1.8</v>
      </c>
      <c r="H44" s="11"/>
      <c r="I44" s="11">
        <v>3.1</v>
      </c>
      <c r="J44" s="11"/>
      <c r="K44" s="11">
        <v>1</v>
      </c>
      <c r="L44" s="11"/>
      <c r="M44" s="11">
        <v>0.7</v>
      </c>
      <c r="N44" s="33"/>
      <c r="O44" s="6"/>
    </row>
    <row r="45" spans="1:15" ht="13.8" x14ac:dyDescent="0.25">
      <c r="A45" s="11">
        <f>A15</f>
        <v>2018</v>
      </c>
      <c r="B45" s="11"/>
      <c r="C45" s="11"/>
      <c r="D45" s="11"/>
      <c r="E45" s="11">
        <v>1.6</v>
      </c>
      <c r="F45" s="11"/>
      <c r="G45" s="11">
        <v>2.8</v>
      </c>
      <c r="H45" s="11"/>
      <c r="I45" s="11">
        <v>3.4</v>
      </c>
      <c r="J45" s="11"/>
      <c r="K45" s="11">
        <v>1.1000000000000001</v>
      </c>
      <c r="L45" s="11"/>
      <c r="M45" s="11">
        <v>0.6</v>
      </c>
      <c r="N45" s="33"/>
      <c r="O45" s="6"/>
    </row>
    <row r="46" spans="1:15" ht="13.8" x14ac:dyDescent="0.25">
      <c r="A46" s="11">
        <f>A16</f>
        <v>2019</v>
      </c>
      <c r="B46" s="11"/>
      <c r="C46" s="11"/>
      <c r="D46" s="11"/>
      <c r="E46" s="11">
        <v>1.8</v>
      </c>
      <c r="F46" s="11"/>
      <c r="G46" s="11">
        <v>2.5</v>
      </c>
      <c r="H46" s="11"/>
      <c r="I46" s="11">
        <v>5.2</v>
      </c>
      <c r="J46" s="11"/>
      <c r="K46" s="11">
        <v>0.6</v>
      </c>
      <c r="L46" s="11"/>
      <c r="M46" s="11">
        <v>1.7</v>
      </c>
      <c r="N46" s="33"/>
      <c r="O46" s="6"/>
    </row>
    <row r="47" spans="1:15" ht="13.8" x14ac:dyDescent="0.25">
      <c r="A47" s="11" t="str">
        <f>A17</f>
        <v>2020</v>
      </c>
      <c r="B47" s="11"/>
      <c r="C47" s="11"/>
      <c r="D47" s="11"/>
      <c r="E47" s="11">
        <v>-9</v>
      </c>
      <c r="F47" s="11"/>
      <c r="G47" s="11">
        <v>-14.5</v>
      </c>
      <c r="H47" s="11"/>
      <c r="I47" s="11">
        <v>-9.1999999999999993</v>
      </c>
      <c r="J47" s="11"/>
      <c r="K47" s="11">
        <v>-5.3</v>
      </c>
      <c r="L47" s="11"/>
      <c r="M47" s="11">
        <v>-11</v>
      </c>
      <c r="N47" s="33"/>
      <c r="O47" s="6"/>
    </row>
    <row r="48" spans="1:15" ht="12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"/>
      <c r="O48" s="6"/>
    </row>
    <row r="49" spans="1:15" ht="13.8" x14ac:dyDescent="0.25">
      <c r="A49" s="31" t="s">
        <v>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6"/>
    </row>
    <row r="50" spans="1:15" ht="15" customHeight="1" x14ac:dyDescent="0.25">
      <c r="A50" s="11"/>
      <c r="B50" s="11"/>
      <c r="C50" s="11"/>
      <c r="D50" s="11"/>
      <c r="E50" s="11" t="s">
        <v>18</v>
      </c>
      <c r="F50" s="11"/>
      <c r="G50" s="11" t="s">
        <v>19</v>
      </c>
      <c r="H50" s="11"/>
      <c r="I50" s="11" t="s">
        <v>20</v>
      </c>
      <c r="J50" s="11"/>
      <c r="K50" s="11" t="s">
        <v>21</v>
      </c>
      <c r="L50" s="11"/>
      <c r="M50" s="11" t="s">
        <v>22</v>
      </c>
      <c r="N50" s="13"/>
      <c r="O50" s="6"/>
    </row>
    <row r="51" spans="1:15" ht="13.8" x14ac:dyDescent="0.25">
      <c r="A51" s="11" t="str">
        <f>A25</f>
        <v>2020</v>
      </c>
      <c r="B51" s="11" t="str">
        <f>B25</f>
        <v>Feb</v>
      </c>
      <c r="C51" s="11"/>
      <c r="D51" s="11"/>
      <c r="E51" s="11">
        <v>0.7</v>
      </c>
      <c r="F51" s="11"/>
      <c r="G51" s="11">
        <v>0.4</v>
      </c>
      <c r="H51" s="11"/>
      <c r="I51" s="11">
        <v>-0.1</v>
      </c>
      <c r="J51" s="11"/>
      <c r="K51" s="11">
        <v>0.5</v>
      </c>
      <c r="L51" s="11"/>
      <c r="M51" s="11">
        <v>1.8</v>
      </c>
      <c r="N51" s="33"/>
      <c r="O51" s="6"/>
    </row>
    <row r="52" spans="1:15" ht="13.8" x14ac:dyDescent="0.25">
      <c r="A52" s="11" t="str">
        <f t="shared" ref="A52:B52" si="3">A26</f>
        <v xml:space="preserve"> </v>
      </c>
      <c r="B52" s="11" t="str">
        <f t="shared" si="3"/>
        <v>Mar</v>
      </c>
      <c r="C52" s="11"/>
      <c r="D52" s="11"/>
      <c r="E52" s="11">
        <v>-7.2</v>
      </c>
      <c r="F52" s="11"/>
      <c r="G52" s="11">
        <v>-15</v>
      </c>
      <c r="H52" s="11"/>
      <c r="I52" s="11">
        <v>-5.5</v>
      </c>
      <c r="J52" s="11"/>
      <c r="K52" s="11">
        <v>-1.8</v>
      </c>
      <c r="L52" s="11"/>
      <c r="M52" s="11">
        <v>-11.4</v>
      </c>
      <c r="N52" s="33"/>
      <c r="O52" s="6"/>
    </row>
    <row r="53" spans="1:15" ht="13.8" x14ac:dyDescent="0.25">
      <c r="A53" s="11" t="str">
        <f t="shared" ref="A53:B53" si="4">A27</f>
        <v xml:space="preserve"> </v>
      </c>
      <c r="B53" s="11" t="str">
        <f t="shared" si="4"/>
        <v>Apr</v>
      </c>
      <c r="C53" s="11"/>
      <c r="D53" s="11"/>
      <c r="E53" s="11">
        <v>-22.7</v>
      </c>
      <c r="F53" s="11"/>
      <c r="G53" s="11">
        <v>-47.5</v>
      </c>
      <c r="H53" s="11"/>
      <c r="I53" s="11">
        <v>-20.7</v>
      </c>
      <c r="J53" s="11"/>
      <c r="K53" s="11">
        <v>-10.7</v>
      </c>
      <c r="L53" s="11"/>
      <c r="M53" s="11">
        <v>-26.4</v>
      </c>
      <c r="N53" s="33"/>
      <c r="O53" s="6"/>
    </row>
    <row r="54" spans="1:15" ht="13.8" x14ac:dyDescent="0.25">
      <c r="A54" s="11" t="str">
        <f t="shared" ref="A54:B54" si="5">A28</f>
        <v xml:space="preserve"> </v>
      </c>
      <c r="B54" s="11" t="str">
        <f t="shared" si="5"/>
        <v>May</v>
      </c>
      <c r="C54" s="11"/>
      <c r="D54" s="11"/>
      <c r="E54" s="11">
        <v>-21.2</v>
      </c>
      <c r="F54" s="11"/>
      <c r="G54" s="11">
        <v>-40.6</v>
      </c>
      <c r="H54" s="11"/>
      <c r="I54" s="11">
        <v>-19.5</v>
      </c>
      <c r="J54" s="11"/>
      <c r="K54" s="11">
        <v>-11.1</v>
      </c>
      <c r="L54" s="11"/>
      <c r="M54" s="11">
        <v>-25.3</v>
      </c>
      <c r="N54" s="33"/>
      <c r="O54" s="6"/>
    </row>
    <row r="55" spans="1:15" ht="13.8" x14ac:dyDescent="0.25">
      <c r="A55" s="11" t="str">
        <f t="shared" ref="A55:B55" si="6">A29</f>
        <v xml:space="preserve"> </v>
      </c>
      <c r="B55" s="11" t="str">
        <f t="shared" si="6"/>
        <v>Jun</v>
      </c>
      <c r="C55" s="11"/>
      <c r="D55" s="11"/>
      <c r="E55" s="11">
        <v>-15</v>
      </c>
      <c r="F55" s="11"/>
      <c r="G55" s="11">
        <v>-21.8</v>
      </c>
      <c r="H55" s="11"/>
      <c r="I55" s="11">
        <v>-13.7</v>
      </c>
      <c r="J55" s="11"/>
      <c r="K55" s="11">
        <v>-8.1999999999999993</v>
      </c>
      <c r="L55" s="11"/>
      <c r="M55" s="11">
        <v>-21.6</v>
      </c>
      <c r="N55" s="33"/>
      <c r="O55" s="6"/>
    </row>
    <row r="56" spans="1:15" ht="13.8" x14ac:dyDescent="0.25">
      <c r="A56" s="11" t="str">
        <f t="shared" ref="A56:B56" si="7">A30</f>
        <v xml:space="preserve"> </v>
      </c>
      <c r="B56" s="11" t="str">
        <f t="shared" si="7"/>
        <v>Jul</v>
      </c>
      <c r="C56" s="11"/>
      <c r="D56" s="11"/>
      <c r="E56" s="11">
        <v>-9.4</v>
      </c>
      <c r="F56" s="11"/>
      <c r="G56" s="11">
        <v>-8.1</v>
      </c>
      <c r="H56" s="11"/>
      <c r="I56" s="11">
        <v>-10.199999999999999</v>
      </c>
      <c r="J56" s="11"/>
      <c r="K56" s="11">
        <v>-7.1</v>
      </c>
      <c r="L56" s="11"/>
      <c r="M56" s="11">
        <v>-13.5</v>
      </c>
      <c r="N56" s="33"/>
      <c r="O56" s="6"/>
    </row>
    <row r="57" spans="1:15" ht="13.8" x14ac:dyDescent="0.25">
      <c r="A57" s="11" t="str">
        <f t="shared" ref="A57:B57" si="8">A31</f>
        <v xml:space="preserve"> </v>
      </c>
      <c r="B57" s="11" t="str">
        <f t="shared" si="8"/>
        <v>Aug</v>
      </c>
      <c r="C57" s="11"/>
      <c r="D57" s="11"/>
      <c r="E57" s="11">
        <v>-7.4</v>
      </c>
      <c r="F57" s="11"/>
      <c r="G57" s="11">
        <v>-2.2000000000000002</v>
      </c>
      <c r="H57" s="11"/>
      <c r="I57" s="11">
        <v>-9.6</v>
      </c>
      <c r="J57" s="11"/>
      <c r="K57" s="11">
        <v>-6.9</v>
      </c>
      <c r="L57" s="11"/>
      <c r="M57" s="11">
        <v>-10.3</v>
      </c>
      <c r="N57" s="33"/>
      <c r="O57" s="6"/>
    </row>
    <row r="58" spans="1:15" ht="13.8" x14ac:dyDescent="0.25">
      <c r="A58" s="11" t="str">
        <f t="shared" ref="A58:B58" si="9">A32</f>
        <v xml:space="preserve"> </v>
      </c>
      <c r="B58" s="11" t="str">
        <f t="shared" si="9"/>
        <v>Sep</v>
      </c>
      <c r="C58" s="11"/>
      <c r="D58" s="11"/>
      <c r="E58" s="11">
        <v>-6</v>
      </c>
      <c r="F58" s="11"/>
      <c r="G58" s="11">
        <v>-4.7</v>
      </c>
      <c r="H58" s="11"/>
      <c r="I58" s="11">
        <v>-9.6</v>
      </c>
      <c r="J58" s="11"/>
      <c r="K58" s="11">
        <v>-5.2</v>
      </c>
      <c r="L58" s="11"/>
      <c r="M58" s="11">
        <v>-6.3</v>
      </c>
      <c r="N58" s="33"/>
      <c r="O58" s="6"/>
    </row>
    <row r="59" spans="1:15" ht="13.8" x14ac:dyDescent="0.25">
      <c r="A59" s="11" t="str">
        <f t="shared" ref="A59:B59" si="10">A33</f>
        <v xml:space="preserve"> </v>
      </c>
      <c r="B59" s="11" t="str">
        <f t="shared" si="10"/>
        <v>Oct</v>
      </c>
      <c r="C59" s="11"/>
      <c r="D59" s="11"/>
      <c r="E59" s="11">
        <v>-5.5</v>
      </c>
      <c r="F59" s="11"/>
      <c r="G59" s="11">
        <v>-6.4</v>
      </c>
      <c r="H59" s="11"/>
      <c r="I59" s="11">
        <v>-7.4</v>
      </c>
      <c r="J59" s="11"/>
      <c r="K59" s="11">
        <v>-4.7</v>
      </c>
      <c r="L59" s="11"/>
      <c r="M59" s="11">
        <v>-5.4</v>
      </c>
      <c r="N59" s="33"/>
      <c r="O59" s="6"/>
    </row>
    <row r="60" spans="1:15" ht="13.8" x14ac:dyDescent="0.25">
      <c r="A60" s="11" t="str">
        <f t="shared" ref="A60:B60" si="11">A34</f>
        <v xml:space="preserve"> </v>
      </c>
      <c r="B60" s="11" t="str">
        <f t="shared" si="11"/>
        <v>Nov</v>
      </c>
      <c r="C60" s="11"/>
      <c r="D60" s="11"/>
      <c r="E60" s="11">
        <v>-8.1</v>
      </c>
      <c r="F60" s="11"/>
      <c r="G60" s="11">
        <v>-16.399999999999999</v>
      </c>
      <c r="H60" s="11"/>
      <c r="I60" s="11">
        <v>-7</v>
      </c>
      <c r="J60" s="11"/>
      <c r="K60" s="11">
        <v>-4.8</v>
      </c>
      <c r="L60" s="11"/>
      <c r="M60" s="11">
        <v>-8.4</v>
      </c>
      <c r="N60" s="33"/>
      <c r="O60" s="6"/>
    </row>
    <row r="61" spans="1:15" ht="13.8" x14ac:dyDescent="0.25">
      <c r="A61" s="11" t="str">
        <f t="shared" ref="A61:B61" si="12">A35</f>
        <v xml:space="preserve"> </v>
      </c>
      <c r="B61" s="11" t="str">
        <f t="shared" si="12"/>
        <v>Dec</v>
      </c>
      <c r="C61" s="11"/>
      <c r="D61" s="11"/>
      <c r="E61" s="11">
        <v>-6.9</v>
      </c>
      <c r="F61" s="11"/>
      <c r="G61" s="11">
        <v>-12.4</v>
      </c>
      <c r="H61" s="11"/>
      <c r="I61" s="11">
        <v>-7.2</v>
      </c>
      <c r="J61" s="11"/>
      <c r="K61" s="11">
        <v>-4.0999999999999996</v>
      </c>
      <c r="L61" s="11"/>
      <c r="M61" s="11">
        <v>-7.6</v>
      </c>
      <c r="N61" s="33"/>
      <c r="O61" s="6"/>
    </row>
    <row r="62" spans="1:15" ht="13.8" x14ac:dyDescent="0.25">
      <c r="A62" s="11">
        <f t="shared" ref="A62:B62" si="13">A36</f>
        <v>2021</v>
      </c>
      <c r="B62" s="11" t="str">
        <f t="shared" si="13"/>
        <v>Jan</v>
      </c>
      <c r="C62" s="11"/>
      <c r="D62" s="11"/>
      <c r="E62" s="11">
        <v>-9.6999999999999993</v>
      </c>
      <c r="F62" s="11"/>
      <c r="G62" s="11">
        <v>-20.7</v>
      </c>
      <c r="H62" s="11"/>
      <c r="I62" s="11">
        <v>-6.5</v>
      </c>
      <c r="J62" s="11"/>
      <c r="K62" s="11">
        <v>-5</v>
      </c>
      <c r="L62" s="11"/>
      <c r="M62" s="11">
        <v>-11.6</v>
      </c>
      <c r="N62" s="33"/>
      <c r="O62" s="6"/>
    </row>
    <row r="63" spans="1:15" ht="14.25" customHeight="1" x14ac:dyDescent="0.25">
      <c r="A63" s="11" t="str">
        <f t="shared" ref="A63:B63" si="14">A37</f>
        <v xml:space="preserve"> </v>
      </c>
      <c r="B63" s="11" t="str">
        <f t="shared" si="14"/>
        <v>Feb</v>
      </c>
      <c r="C63" s="11"/>
      <c r="D63" s="11"/>
      <c r="E63" s="11">
        <v>-8.9</v>
      </c>
      <c r="F63" s="11"/>
      <c r="G63" s="11">
        <v>-18.2</v>
      </c>
      <c r="H63" s="11"/>
      <c r="I63" s="11">
        <v>-7.1</v>
      </c>
      <c r="J63" s="11"/>
      <c r="K63" s="11">
        <v>-4.3</v>
      </c>
      <c r="L63" s="11"/>
      <c r="M63" s="11">
        <v>-11</v>
      </c>
      <c r="N63" s="33"/>
      <c r="O63" s="6"/>
    </row>
    <row r="64" spans="1:15" ht="14.25" customHeight="1" x14ac:dyDescent="0.25">
      <c r="A64" s="11" t="str">
        <f t="shared" ref="A64:B64" si="15">A38</f>
        <v xml:space="preserve"> </v>
      </c>
      <c r="B64" s="11" t="str">
        <f t="shared" si="15"/>
        <v>Mar</v>
      </c>
      <c r="C64" s="11"/>
      <c r="D64" s="11"/>
      <c r="E64" s="11">
        <v>0.7</v>
      </c>
      <c r="F64" s="11"/>
      <c r="G64" s="11">
        <v>-1.2</v>
      </c>
      <c r="H64" s="11"/>
      <c r="I64" s="11">
        <v>-0.1</v>
      </c>
      <c r="J64" s="11"/>
      <c r="K64" s="11">
        <v>-0.7</v>
      </c>
      <c r="L64" s="11"/>
      <c r="M64" s="11">
        <v>4.5999999999999996</v>
      </c>
      <c r="N64" s="33"/>
      <c r="O64" s="6"/>
    </row>
    <row r="65" spans="1:15" ht="14.25" customHeight="1" x14ac:dyDescent="0.25">
      <c r="A65" s="11" t="str">
        <f t="shared" ref="A65:B65" si="16">A39</f>
        <v xml:space="preserve"> </v>
      </c>
      <c r="B65" s="11" t="str">
        <f t="shared" si="16"/>
        <v>Apr</v>
      </c>
      <c r="C65" s="11"/>
      <c r="D65" s="11"/>
      <c r="E65" s="11">
        <v>24.9</v>
      </c>
      <c r="F65" s="11" t="s">
        <v>94</v>
      </c>
      <c r="G65" s="11">
        <v>80.099999999999994</v>
      </c>
      <c r="H65" s="11" t="s">
        <v>94</v>
      </c>
      <c r="I65" s="11">
        <v>19.5</v>
      </c>
      <c r="J65" s="11" t="s">
        <v>94</v>
      </c>
      <c r="K65" s="11">
        <v>9.6</v>
      </c>
      <c r="L65" s="11" t="s">
        <v>94</v>
      </c>
      <c r="M65" s="11">
        <v>31.4</v>
      </c>
      <c r="N65" s="33"/>
      <c r="O65" s="6"/>
    </row>
    <row r="66" spans="1:15" ht="14.25" customHeight="1" thickBo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6"/>
    </row>
    <row r="67" spans="1:15" x14ac:dyDescent="0.25">
      <c r="O67" s="6"/>
    </row>
    <row r="68" spans="1:15" x14ac:dyDescent="0.25">
      <c r="A68" s="6" t="s">
        <v>65</v>
      </c>
      <c r="I68" s="26"/>
      <c r="J68" s="26"/>
      <c r="O68" s="6"/>
    </row>
    <row r="69" spans="1:15" x14ac:dyDescent="0.25">
      <c r="A69" s="6" t="s">
        <v>9</v>
      </c>
      <c r="O69" s="6"/>
    </row>
    <row r="70" spans="1:15" x14ac:dyDescent="0.25">
      <c r="A70" s="6" t="s">
        <v>59</v>
      </c>
      <c r="O70" s="6"/>
    </row>
    <row r="71" spans="1:15" x14ac:dyDescent="0.25">
      <c r="A71" s="6" t="s">
        <v>60</v>
      </c>
      <c r="H71" s="2"/>
      <c r="O71" s="6"/>
    </row>
    <row r="72" spans="1:15" x14ac:dyDescent="0.25">
      <c r="A72" s="6" t="s">
        <v>10</v>
      </c>
      <c r="O72" s="6"/>
    </row>
    <row r="73" spans="1:15" x14ac:dyDescent="0.25">
      <c r="A73" s="6" t="s">
        <v>61</v>
      </c>
      <c r="O73" s="6"/>
    </row>
    <row r="74" spans="1:15" x14ac:dyDescent="0.25">
      <c r="A74" s="26" t="s">
        <v>62</v>
      </c>
      <c r="H74" s="6" t="s">
        <v>2</v>
      </c>
      <c r="O74" s="6"/>
    </row>
    <row r="75" spans="1:15" x14ac:dyDescent="0.25">
      <c r="A75" s="36" t="s">
        <v>74</v>
      </c>
      <c r="H75" s="6" t="s">
        <v>66</v>
      </c>
      <c r="O75" s="6"/>
    </row>
    <row r="76" spans="1:15" x14ac:dyDescent="0.25">
      <c r="O76" s="6"/>
    </row>
    <row r="77" spans="1:15" x14ac:dyDescent="0.25">
      <c r="O77" s="6"/>
    </row>
    <row r="78" spans="1:15" x14ac:dyDescent="0.25">
      <c r="O78" s="6"/>
    </row>
    <row r="79" spans="1:1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s="27" customFormat="1" x14ac:dyDescent="0.25"/>
    <row r="115" spans="1:14" s="27" customFormat="1" x14ac:dyDescent="0.25"/>
    <row r="116" spans="1:14" s="27" customFormat="1" x14ac:dyDescent="0.25"/>
    <row r="117" spans="1:14" s="27" customFormat="1" x14ac:dyDescent="0.25"/>
    <row r="118" spans="1:14" s="27" customFormat="1" x14ac:dyDescent="0.25"/>
    <row r="119" spans="1:14" s="27" customFormat="1" x14ac:dyDescent="0.25"/>
    <row r="120" spans="1:14" s="27" customFormat="1" x14ac:dyDescent="0.25"/>
    <row r="121" spans="1:14" s="27" customFormat="1" x14ac:dyDescent="0.25"/>
    <row r="122" spans="1:14" s="27" customFormat="1" x14ac:dyDescent="0.25"/>
    <row r="123" spans="1:14" s="27" customFormat="1" x14ac:dyDescent="0.25"/>
    <row r="124" spans="1:14" s="27" customFormat="1" x14ac:dyDescent="0.25"/>
    <row r="125" spans="1:14" s="27" customFormat="1" x14ac:dyDescent="0.25"/>
    <row r="126" spans="1:14" s="27" customFormat="1" x14ac:dyDescent="0.25"/>
    <row r="127" spans="1:14" s="27" customFormat="1" x14ac:dyDescent="0.25"/>
    <row r="128" spans="1:14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</sheetData>
  <mergeCells count="2">
    <mergeCell ref="A1:B2"/>
    <mergeCell ref="E4:M4"/>
  </mergeCells>
  <phoneticPr fontId="1" type="noConversion"/>
  <hyperlinks>
    <hyperlink ref="A75" r:id="rId1" display="    Time Series Dataset" xr:uid="{22FE81CC-703C-4AE7-B6BB-0F07B9F2299C}"/>
  </hyperlinks>
  <pageMargins left="0.75" right="0.75" top="1" bottom="1" header="0.5" footer="0.5"/>
  <pageSetup paperSize="9" scale="5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4"/>
    <pageSetUpPr fitToPage="1"/>
  </sheetPr>
  <dimension ref="A1:AV220"/>
  <sheetViews>
    <sheetView view="pageBreakPreview" zoomScale="70" zoomScaleNormal="75" zoomScaleSheetLayoutView="70" workbookViewId="0">
      <pane ySplit="10" topLeftCell="A47" activePane="bottomLeft" state="frozen"/>
      <selection activeCell="A19" sqref="A19"/>
      <selection pane="bottomLeft" activeCell="K51" sqref="K51:K65"/>
    </sheetView>
  </sheetViews>
  <sheetFormatPr defaultColWidth="9.33203125" defaultRowHeight="13.2" x14ac:dyDescent="0.25"/>
  <cols>
    <col min="1" max="2" width="9.33203125" style="6"/>
    <col min="3" max="3" width="12" style="6" customWidth="1"/>
    <col min="4" max="6" width="9.33203125" style="6"/>
    <col min="7" max="7" width="10.6640625" style="6" customWidth="1"/>
    <col min="8" max="8" width="9.33203125" style="6"/>
    <col min="9" max="9" width="12" style="6" customWidth="1"/>
    <col min="10" max="10" width="11.6640625" style="6" customWidth="1"/>
    <col min="11" max="11" width="9.44140625" style="6" customWidth="1"/>
    <col min="12" max="12" width="11.6640625" style="6" customWidth="1"/>
    <col min="13" max="13" width="11.44140625" style="6" customWidth="1"/>
    <col min="14" max="16384" width="9.33203125" style="6"/>
  </cols>
  <sheetData>
    <row r="1" spans="1:45" ht="16.8" x14ac:dyDescent="0.3">
      <c r="A1" s="40" t="s">
        <v>8</v>
      </c>
      <c r="B1" s="41"/>
      <c r="C1" s="5" t="s">
        <v>53</v>
      </c>
      <c r="D1" s="5"/>
      <c r="E1" s="5"/>
      <c r="F1" s="5"/>
      <c r="G1" s="4"/>
      <c r="I1" s="18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ht="16.2" x14ac:dyDescent="0.25">
      <c r="A2" s="41"/>
      <c r="B2" s="41"/>
      <c r="C2" s="5" t="s">
        <v>13</v>
      </c>
      <c r="D2" s="5"/>
      <c r="E2" s="5"/>
      <c r="F2" s="5"/>
      <c r="G2" s="4"/>
      <c r="J2" s="9"/>
      <c r="K2" s="6" t="str">
        <f>'Table 1'!K2</f>
        <v>seasonally adjusted 2018 = 100</v>
      </c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ht="12.75" customHeight="1" thickBot="1" x14ac:dyDescent="0.3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8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x14ac:dyDescent="0.25">
      <c r="C4" s="1"/>
      <c r="D4" s="42" t="s">
        <v>14</v>
      </c>
      <c r="E4" s="42"/>
      <c r="F4" s="42"/>
      <c r="G4" s="42"/>
      <c r="H4" s="42"/>
      <c r="I4" s="42"/>
      <c r="J4" s="42"/>
      <c r="K4" s="42"/>
      <c r="L4" s="42"/>
      <c r="M4" s="29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ht="13.8" x14ac:dyDescent="0.25">
      <c r="C5" s="28"/>
      <c r="D5" s="28"/>
      <c r="E5" s="30"/>
      <c r="F5" s="10"/>
      <c r="G5" s="28"/>
      <c r="H5" s="28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ht="16.2" x14ac:dyDescent="0.25">
      <c r="C6" s="28"/>
      <c r="D6" s="28"/>
      <c r="E6" s="30"/>
      <c r="F6" s="10"/>
      <c r="H6" s="28"/>
      <c r="J6" s="7" t="s">
        <v>56</v>
      </c>
      <c r="L6" s="7" t="s">
        <v>58</v>
      </c>
      <c r="N6" s="34"/>
      <c r="O6" s="35"/>
      <c r="P6" s="35"/>
      <c r="Q6" s="35"/>
      <c r="R6" s="35"/>
      <c r="S6" s="35"/>
      <c r="T6" s="35"/>
      <c r="U6" s="35"/>
      <c r="V6" s="35"/>
      <c r="W6" s="35"/>
      <c r="X6" s="35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6.2" x14ac:dyDescent="0.25">
      <c r="A7" s="4"/>
      <c r="B7" s="4"/>
      <c r="C7" s="8"/>
      <c r="D7" s="7" t="s">
        <v>54</v>
      </c>
      <c r="E7" s="8"/>
      <c r="F7" s="7" t="s">
        <v>57</v>
      </c>
      <c r="G7" s="8"/>
      <c r="H7" s="7" t="s">
        <v>55</v>
      </c>
      <c r="I7" s="8"/>
      <c r="J7" s="10" t="s">
        <v>12</v>
      </c>
      <c r="K7" s="8"/>
      <c r="L7" s="10" t="s">
        <v>49</v>
      </c>
      <c r="M7" s="19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ht="13.8" x14ac:dyDescent="0.25">
      <c r="A8" s="4"/>
      <c r="B8" s="4"/>
      <c r="C8" s="4"/>
      <c r="D8" s="11" t="s">
        <v>3</v>
      </c>
      <c r="E8" s="4"/>
      <c r="F8" s="10" t="s">
        <v>42</v>
      </c>
      <c r="G8" s="4"/>
      <c r="H8" s="10" t="s">
        <v>44</v>
      </c>
      <c r="I8" s="4"/>
      <c r="J8" s="10" t="s">
        <v>47</v>
      </c>
      <c r="K8" s="4"/>
      <c r="L8" s="10" t="s">
        <v>50</v>
      </c>
      <c r="M8" s="31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ht="13.8" x14ac:dyDescent="0.25">
      <c r="A9" s="21"/>
      <c r="B9" s="21"/>
      <c r="C9" s="21"/>
      <c r="D9" s="12" t="s">
        <v>4</v>
      </c>
      <c r="E9" s="21"/>
      <c r="F9" s="10" t="s">
        <v>43</v>
      </c>
      <c r="G9" s="21"/>
      <c r="H9" s="11" t="s">
        <v>45</v>
      </c>
      <c r="I9" s="21"/>
      <c r="J9" s="11" t="s">
        <v>46</v>
      </c>
      <c r="K9" s="21"/>
      <c r="L9" s="11" t="s">
        <v>12</v>
      </c>
      <c r="M9" s="5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ht="15.75" customHeight="1" x14ac:dyDescent="0.25">
      <c r="A10" s="22" t="s">
        <v>51</v>
      </c>
      <c r="B10" s="22"/>
      <c r="C10" s="22"/>
      <c r="D10" s="15" t="s">
        <v>48</v>
      </c>
      <c r="E10" s="15"/>
      <c r="F10" s="15" t="s">
        <v>63</v>
      </c>
      <c r="G10" s="15"/>
      <c r="H10" s="15" t="s">
        <v>64</v>
      </c>
      <c r="I10" s="15"/>
      <c r="J10" s="15" t="s">
        <v>40</v>
      </c>
      <c r="K10" s="15"/>
      <c r="L10" s="15" t="s">
        <v>41</v>
      </c>
      <c r="M10" s="32"/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ht="13.8" x14ac:dyDescent="0.25">
      <c r="A11" s="23" t="str">
        <f>'Table 1'!A11</f>
        <v xml:space="preserve">  2018 weights</v>
      </c>
      <c r="B11" s="24"/>
      <c r="C11" s="17"/>
      <c r="D11" s="38">
        <v>1000</v>
      </c>
      <c r="E11" s="38"/>
      <c r="F11" s="38">
        <v>167</v>
      </c>
      <c r="G11" s="38"/>
      <c r="H11" s="38">
        <v>135</v>
      </c>
      <c r="I11" s="38"/>
      <c r="J11" s="38">
        <v>426</v>
      </c>
      <c r="K11" s="38"/>
      <c r="L11" s="38">
        <v>272</v>
      </c>
      <c r="M11" s="17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ht="13.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ht="13.8" x14ac:dyDescent="0.25">
      <c r="A13" s="5" t="s">
        <v>5</v>
      </c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4"/>
      <c r="M13" s="4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ht="13.8" x14ac:dyDescent="0.25">
      <c r="A14" s="4"/>
      <c r="B14" s="4"/>
      <c r="C14" s="4"/>
      <c r="D14" s="13" t="s">
        <v>17</v>
      </c>
      <c r="E14" s="13"/>
      <c r="F14" s="13" t="s">
        <v>23</v>
      </c>
      <c r="G14" s="13"/>
      <c r="H14" s="13" t="s">
        <v>24</v>
      </c>
      <c r="I14" s="13"/>
      <c r="J14" s="13" t="s">
        <v>25</v>
      </c>
      <c r="K14" s="13"/>
      <c r="L14" s="13" t="s">
        <v>26</v>
      </c>
      <c r="M14" s="11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ht="13.8" x14ac:dyDescent="0.25">
      <c r="A15" s="11" t="str">
        <f>'Table 1'!A25</f>
        <v>2020</v>
      </c>
      <c r="B15" s="11" t="str">
        <f>'Table 1'!B25</f>
        <v>Feb</v>
      </c>
      <c r="C15" s="11"/>
      <c r="D15" s="11">
        <v>-0.3</v>
      </c>
      <c r="E15" s="11"/>
      <c r="F15" s="11">
        <v>-0.4</v>
      </c>
      <c r="G15" s="11"/>
      <c r="H15" s="11">
        <v>0</v>
      </c>
      <c r="I15" s="11"/>
      <c r="J15" s="11">
        <v>-0.2</v>
      </c>
      <c r="K15" s="11"/>
      <c r="L15" s="11">
        <v>-0.7</v>
      </c>
      <c r="M15" s="33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ht="13.8" x14ac:dyDescent="0.25">
      <c r="A16" s="11" t="str">
        <f>'Table 1'!A26</f>
        <v xml:space="preserve"> </v>
      </c>
      <c r="B16" s="11" t="str">
        <f>'Table 1'!B26</f>
        <v>Mar</v>
      </c>
      <c r="C16" s="11"/>
      <c r="D16" s="11">
        <v>-7.8</v>
      </c>
      <c r="E16" s="11"/>
      <c r="F16" s="11">
        <v>-15.1</v>
      </c>
      <c r="G16" s="11"/>
      <c r="H16" s="11">
        <v>-5.5</v>
      </c>
      <c r="I16" s="11"/>
      <c r="J16" s="11">
        <v>-2.4</v>
      </c>
      <c r="K16" s="11"/>
      <c r="L16" s="11">
        <v>-12.7</v>
      </c>
      <c r="M16" s="33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ht="13.8" x14ac:dyDescent="0.25">
      <c r="A17" s="11" t="str">
        <f>'Table 1'!A27</f>
        <v xml:space="preserve"> </v>
      </c>
      <c r="B17" s="11" t="str">
        <f>'Table 1'!B27</f>
        <v>Apr</v>
      </c>
      <c r="C17" s="11"/>
      <c r="D17" s="11">
        <v>-16.7</v>
      </c>
      <c r="E17" s="11"/>
      <c r="F17" s="11">
        <v>-38.200000000000003</v>
      </c>
      <c r="G17" s="11"/>
      <c r="H17" s="11">
        <v>-15.5</v>
      </c>
      <c r="I17" s="11"/>
      <c r="J17" s="11">
        <v>-9.3000000000000007</v>
      </c>
      <c r="K17" s="11"/>
      <c r="L17" s="11">
        <v>-16.899999999999999</v>
      </c>
      <c r="M17" s="33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ht="13.8" x14ac:dyDescent="0.25">
      <c r="A18" s="11" t="str">
        <f>'Table 1'!A28</f>
        <v xml:space="preserve"> </v>
      </c>
      <c r="B18" s="11" t="str">
        <f>'Table 1'!B28</f>
        <v>May</v>
      </c>
      <c r="C18" s="11"/>
      <c r="D18" s="11">
        <v>1.9</v>
      </c>
      <c r="E18" s="11"/>
      <c r="F18" s="11">
        <v>13</v>
      </c>
      <c r="G18" s="11"/>
      <c r="H18" s="11">
        <v>1.1000000000000001</v>
      </c>
      <c r="I18" s="11"/>
      <c r="J18" s="11">
        <v>-0.3</v>
      </c>
      <c r="K18" s="11"/>
      <c r="L18" s="11">
        <v>1.5</v>
      </c>
      <c r="M18" s="33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ht="13.8" x14ac:dyDescent="0.25">
      <c r="A19" s="11" t="str">
        <f>'Table 1'!A29</f>
        <v xml:space="preserve"> </v>
      </c>
      <c r="B19" s="11" t="str">
        <f>'Table 1'!B29</f>
        <v>Jun</v>
      </c>
      <c r="C19" s="11"/>
      <c r="D19" s="11">
        <v>8.3000000000000007</v>
      </c>
      <c r="E19" s="11"/>
      <c r="F19" s="11">
        <v>32</v>
      </c>
      <c r="G19" s="11"/>
      <c r="H19" s="11">
        <v>8</v>
      </c>
      <c r="I19" s="11"/>
      <c r="J19" s="11">
        <v>3.6</v>
      </c>
      <c r="K19" s="11"/>
      <c r="L19" s="11">
        <v>5.3</v>
      </c>
      <c r="M19" s="33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ht="13.8" x14ac:dyDescent="0.25">
      <c r="A20" s="11" t="str">
        <f>'Table 1'!A30</f>
        <v xml:space="preserve"> </v>
      </c>
      <c r="B20" s="11" t="str">
        <f>'Table 1'!B30</f>
        <v>Jul</v>
      </c>
      <c r="C20" s="11"/>
      <c r="D20" s="11">
        <v>6.8</v>
      </c>
      <c r="E20" s="11"/>
      <c r="F20" s="11">
        <v>17.7</v>
      </c>
      <c r="G20" s="11"/>
      <c r="H20" s="11">
        <v>4.7</v>
      </c>
      <c r="I20" s="11"/>
      <c r="J20" s="11">
        <v>1.8</v>
      </c>
      <c r="K20" s="11"/>
      <c r="L20" s="11">
        <v>10.3</v>
      </c>
      <c r="M20" s="33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ht="13.8" x14ac:dyDescent="0.25">
      <c r="A21" s="11" t="str">
        <f>'Table 1'!A31</f>
        <v xml:space="preserve"> </v>
      </c>
      <c r="B21" s="11" t="str">
        <f>'Table 1'!B31</f>
        <v>Aug</v>
      </c>
      <c r="C21" s="11"/>
      <c r="D21" s="11">
        <v>2.2999999999999998</v>
      </c>
      <c r="E21" s="11"/>
      <c r="F21" s="11">
        <v>6.3</v>
      </c>
      <c r="G21" s="11"/>
      <c r="H21" s="11">
        <v>0</v>
      </c>
      <c r="I21" s="11"/>
      <c r="J21" s="11">
        <v>0.4</v>
      </c>
      <c r="K21" s="11"/>
      <c r="L21" s="11">
        <v>4.2</v>
      </c>
      <c r="M21" s="33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ht="13.8" x14ac:dyDescent="0.25">
      <c r="A22" s="11" t="str">
        <f>'Table 1'!A32</f>
        <v xml:space="preserve"> </v>
      </c>
      <c r="B22" s="11" t="str">
        <f>'Table 1'!B32</f>
        <v>Sep</v>
      </c>
      <c r="C22" s="11"/>
      <c r="D22" s="11">
        <v>1.4</v>
      </c>
      <c r="E22" s="11"/>
      <c r="F22" s="11">
        <v>-2.7</v>
      </c>
      <c r="G22" s="11"/>
      <c r="H22" s="11">
        <v>0.8</v>
      </c>
      <c r="I22" s="11"/>
      <c r="J22" s="11">
        <v>1.4</v>
      </c>
      <c r="K22" s="11"/>
      <c r="L22" s="11">
        <v>4.5</v>
      </c>
      <c r="M22" s="33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ht="13.8" x14ac:dyDescent="0.25">
      <c r="A23" s="11" t="str">
        <f>'Table 1'!A33</f>
        <v xml:space="preserve"> </v>
      </c>
      <c r="B23" s="11" t="str">
        <f>'Table 1'!B33</f>
        <v>Oct</v>
      </c>
      <c r="C23" s="11"/>
      <c r="D23" s="11">
        <v>0.9</v>
      </c>
      <c r="E23" s="11"/>
      <c r="F23" s="11">
        <v>-1.3</v>
      </c>
      <c r="G23" s="11"/>
      <c r="H23" s="11">
        <v>2.9</v>
      </c>
      <c r="I23" s="11"/>
      <c r="J23" s="11">
        <v>0.9</v>
      </c>
      <c r="K23" s="11"/>
      <c r="L23" s="11">
        <v>1.2</v>
      </c>
      <c r="M23" s="33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ht="13.8" x14ac:dyDescent="0.25">
      <c r="A24" s="11" t="str">
        <f>'Table 1'!A34</f>
        <v xml:space="preserve"> </v>
      </c>
      <c r="B24" s="11" t="str">
        <f>'Table 1'!B34</f>
        <v>Nov</v>
      </c>
      <c r="C24" s="11"/>
      <c r="D24" s="11">
        <v>-3</v>
      </c>
      <c r="E24" s="11"/>
      <c r="F24" s="11">
        <v>-11.1</v>
      </c>
      <c r="G24" s="11"/>
      <c r="H24" s="11">
        <v>-1.1000000000000001</v>
      </c>
      <c r="I24" s="11"/>
      <c r="J24" s="11">
        <v>-0.6</v>
      </c>
      <c r="K24" s="11"/>
      <c r="L24" s="11">
        <v>-2.7</v>
      </c>
      <c r="M24" s="33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ht="13.8" x14ac:dyDescent="0.25">
      <c r="A25" s="11" t="str">
        <f>'Table 1'!A35</f>
        <v xml:space="preserve"> </v>
      </c>
      <c r="B25" s="11" t="str">
        <f>'Table 1'!B35</f>
        <v>Dec</v>
      </c>
      <c r="C25" s="11"/>
      <c r="D25" s="11">
        <v>1.4</v>
      </c>
      <c r="E25" s="11"/>
      <c r="F25" s="11">
        <v>4.5</v>
      </c>
      <c r="G25" s="11"/>
      <c r="H25" s="11">
        <v>-0.1</v>
      </c>
      <c r="I25" s="11"/>
      <c r="J25" s="11">
        <v>1.1000000000000001</v>
      </c>
      <c r="K25" s="11"/>
      <c r="L25" s="11">
        <v>0.9</v>
      </c>
      <c r="M25" s="33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ht="13.8" x14ac:dyDescent="0.25">
      <c r="A26" s="11">
        <f>'Table 1'!A36</f>
        <v>2021</v>
      </c>
      <c r="B26" s="11" t="str">
        <f>'Table 1'!B36</f>
        <v>Jan</v>
      </c>
      <c r="C26" s="11"/>
      <c r="D26" s="11">
        <v>-2.9</v>
      </c>
      <c r="E26" s="11"/>
      <c r="F26" s="11">
        <v>-8.9</v>
      </c>
      <c r="G26" s="11"/>
      <c r="H26" s="11">
        <v>-0.1</v>
      </c>
      <c r="I26" s="11"/>
      <c r="J26" s="11">
        <v>-0.9</v>
      </c>
      <c r="K26" s="11"/>
      <c r="L26" s="11">
        <v>-3.9</v>
      </c>
      <c r="M26" s="33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ht="13.8" x14ac:dyDescent="0.25">
      <c r="A27" s="11" t="str">
        <f>'Table 1'!A37</f>
        <v xml:space="preserve"> </v>
      </c>
      <c r="B27" s="11" t="str">
        <f>'Table 1'!B37</f>
        <v>Feb</v>
      </c>
      <c r="C27" s="11"/>
      <c r="D27" s="11">
        <v>0.6</v>
      </c>
      <c r="E27" s="11"/>
      <c r="F27" s="11">
        <v>2.8</v>
      </c>
      <c r="G27" s="11"/>
      <c r="H27" s="11">
        <v>-0.6</v>
      </c>
      <c r="I27" s="11"/>
      <c r="J27" s="11">
        <v>0.5</v>
      </c>
      <c r="K27" s="11"/>
      <c r="L27" s="11">
        <v>0</v>
      </c>
      <c r="M27" s="33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ht="13.8" x14ac:dyDescent="0.25">
      <c r="A28" s="11" t="str">
        <f>'Table 1'!A38</f>
        <v xml:space="preserve"> </v>
      </c>
      <c r="B28" s="11" t="str">
        <f>'Table 1'!B38</f>
        <v>Mar</v>
      </c>
      <c r="C28" s="11"/>
      <c r="D28" s="11">
        <v>1.9</v>
      </c>
      <c r="E28" s="11"/>
      <c r="F28" s="11">
        <v>2.4</v>
      </c>
      <c r="G28" s="11"/>
      <c r="H28" s="11">
        <v>1.6</v>
      </c>
      <c r="I28" s="11"/>
      <c r="J28" s="11">
        <v>1.3</v>
      </c>
      <c r="K28" s="11"/>
      <c r="L28" s="11">
        <v>2.6</v>
      </c>
      <c r="M28" s="33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ht="13.8" x14ac:dyDescent="0.25">
      <c r="A29" s="11" t="str">
        <f>'Table 1'!A39</f>
        <v xml:space="preserve"> </v>
      </c>
      <c r="B29" s="11" t="str">
        <f>'Table 1'!B39</f>
        <v>Apr</v>
      </c>
      <c r="C29" s="11"/>
      <c r="D29" s="11">
        <v>3.4</v>
      </c>
      <c r="E29" s="11"/>
      <c r="F29" s="11">
        <v>12.7</v>
      </c>
      <c r="G29" s="11"/>
      <c r="H29" s="11">
        <v>1.1000000000000001</v>
      </c>
      <c r="I29" s="11"/>
      <c r="J29" s="11">
        <v>0.1</v>
      </c>
      <c r="K29" s="11"/>
      <c r="L29" s="11">
        <v>4.4000000000000004</v>
      </c>
      <c r="M29" s="33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ht="13.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ht="13.8" x14ac:dyDescent="0.25">
      <c r="A31" s="31" t="s">
        <v>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ht="13.8" x14ac:dyDescent="0.25">
      <c r="A32" s="11"/>
      <c r="B32" s="11"/>
      <c r="C32" s="11"/>
      <c r="D32" s="11" t="s">
        <v>32</v>
      </c>
      <c r="E32" s="11"/>
      <c r="F32" s="11" t="s">
        <v>39</v>
      </c>
      <c r="G32" s="11"/>
      <c r="H32" s="11" t="s">
        <v>33</v>
      </c>
      <c r="I32" s="11"/>
      <c r="J32" s="11" t="s">
        <v>34</v>
      </c>
      <c r="K32" s="11"/>
      <c r="L32" s="11" t="s">
        <v>35</v>
      </c>
      <c r="M32" s="13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ht="13.8" x14ac:dyDescent="0.25">
      <c r="A33" s="11" t="str">
        <f>'Table 1'!A25</f>
        <v>2020</v>
      </c>
      <c r="B33" s="11" t="str">
        <f>'Table 1'!B25</f>
        <v>Feb</v>
      </c>
      <c r="C33" s="11"/>
      <c r="D33" s="11">
        <v>1.1000000000000001</v>
      </c>
      <c r="E33" s="11"/>
      <c r="F33" s="11">
        <v>0.9</v>
      </c>
      <c r="G33" s="11"/>
      <c r="H33" s="11">
        <v>0.3</v>
      </c>
      <c r="I33" s="11"/>
      <c r="J33" s="11">
        <v>0.7</v>
      </c>
      <c r="K33" s="11"/>
      <c r="L33" s="11">
        <v>2.2999999999999998</v>
      </c>
      <c r="M33" s="33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13.8" x14ac:dyDescent="0.25">
      <c r="A34" s="11" t="str">
        <f>'Table 1'!A26</f>
        <v xml:space="preserve"> </v>
      </c>
      <c r="B34" s="11" t="str">
        <f>'Table 1'!B26</f>
        <v>Mar</v>
      </c>
      <c r="C34" s="11"/>
      <c r="D34" s="11">
        <v>-1.7</v>
      </c>
      <c r="E34" s="11"/>
      <c r="F34" s="11">
        <v>-4.5999999999999996</v>
      </c>
      <c r="G34" s="11"/>
      <c r="H34" s="11">
        <v>-1.9</v>
      </c>
      <c r="I34" s="11"/>
      <c r="J34" s="11">
        <v>-0.1</v>
      </c>
      <c r="K34" s="11"/>
      <c r="L34" s="11">
        <v>-2.2999999999999998</v>
      </c>
      <c r="M34" s="33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3.8" x14ac:dyDescent="0.25">
      <c r="A35" s="11" t="str">
        <f>'Table 1'!A27</f>
        <v xml:space="preserve"> </v>
      </c>
      <c r="B35" s="11" t="str">
        <f>'Table 1'!B27</f>
        <v>Apr</v>
      </c>
      <c r="C35" s="11"/>
      <c r="D35" s="11">
        <v>-9.6999999999999993</v>
      </c>
      <c r="E35" s="11"/>
      <c r="F35" s="11">
        <v>-20.8</v>
      </c>
      <c r="G35" s="11"/>
      <c r="H35" s="11">
        <v>-8.8000000000000007</v>
      </c>
      <c r="I35" s="11"/>
      <c r="J35" s="11">
        <v>-4</v>
      </c>
      <c r="K35" s="11"/>
      <c r="L35" s="11">
        <v>-12</v>
      </c>
      <c r="M35" s="33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3.8" x14ac:dyDescent="0.25">
      <c r="A36" s="11" t="str">
        <f>'Table 1'!A28</f>
        <v xml:space="preserve"> </v>
      </c>
      <c r="B36" s="11" t="str">
        <f>'Table 1'!B28</f>
        <v>May</v>
      </c>
      <c r="C36" s="11"/>
      <c r="D36" s="11">
        <v>-17</v>
      </c>
      <c r="E36" s="11"/>
      <c r="F36" s="11">
        <v>-34.4</v>
      </c>
      <c r="G36" s="11"/>
      <c r="H36" s="11">
        <v>-15.2</v>
      </c>
      <c r="I36" s="11"/>
      <c r="J36" s="11">
        <v>-7.9</v>
      </c>
      <c r="K36" s="11"/>
      <c r="L36" s="11">
        <v>-21</v>
      </c>
      <c r="M36" s="33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3.8" x14ac:dyDescent="0.25">
      <c r="A37" s="11" t="str">
        <f>'Table 1'!A29</f>
        <v xml:space="preserve"> </v>
      </c>
      <c r="B37" s="11" t="str">
        <f>'Table 1'!B29</f>
        <v>Jun</v>
      </c>
      <c r="C37" s="11"/>
      <c r="D37" s="11">
        <v>-19.600000000000001</v>
      </c>
      <c r="E37" s="11"/>
      <c r="F37" s="11">
        <v>-36.700000000000003</v>
      </c>
      <c r="G37" s="11"/>
      <c r="H37" s="11">
        <v>-18</v>
      </c>
      <c r="I37" s="11"/>
      <c r="J37" s="11">
        <v>-10</v>
      </c>
      <c r="K37" s="11"/>
      <c r="L37" s="11">
        <v>-24.4</v>
      </c>
      <c r="M37" s="33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3.8" x14ac:dyDescent="0.25">
      <c r="A38" s="11" t="str">
        <f>'Table 1'!A30</f>
        <v xml:space="preserve"> </v>
      </c>
      <c r="B38" s="11" t="str">
        <f>'Table 1'!B30</f>
        <v>Jul</v>
      </c>
      <c r="C38" s="11"/>
      <c r="D38" s="11">
        <v>-15.2</v>
      </c>
      <c r="E38" s="11"/>
      <c r="F38" s="11">
        <v>-23.5</v>
      </c>
      <c r="G38" s="11"/>
      <c r="H38" s="11">
        <v>-14.4</v>
      </c>
      <c r="I38" s="11"/>
      <c r="J38" s="11">
        <v>-8.8000000000000007</v>
      </c>
      <c r="K38" s="11"/>
      <c r="L38" s="11">
        <v>-20.100000000000001</v>
      </c>
      <c r="M38" s="33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3.8" x14ac:dyDescent="0.25">
      <c r="A39" s="11" t="str">
        <f>'Table 1'!A31</f>
        <v xml:space="preserve"> </v>
      </c>
      <c r="B39" s="11" t="str">
        <f>'Table 1'!B31</f>
        <v>Aug</v>
      </c>
      <c r="C39" s="11"/>
      <c r="D39" s="11">
        <v>-10.6</v>
      </c>
      <c r="E39" s="11"/>
      <c r="F39" s="11">
        <v>-10.7</v>
      </c>
      <c r="G39" s="11"/>
      <c r="H39" s="11">
        <v>-11.2</v>
      </c>
      <c r="I39" s="11"/>
      <c r="J39" s="11">
        <v>-7.4</v>
      </c>
      <c r="K39" s="11"/>
      <c r="L39" s="11">
        <v>-15.1</v>
      </c>
      <c r="M39" s="33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3.8" x14ac:dyDescent="0.25">
      <c r="A40" s="11" t="str">
        <f>'Table 1'!A32</f>
        <v xml:space="preserve"> </v>
      </c>
      <c r="B40" s="11" t="str">
        <f>'Table 1'!B32</f>
        <v>Sep</v>
      </c>
      <c r="C40" s="11"/>
      <c r="D40" s="11">
        <v>-7.6</v>
      </c>
      <c r="E40" s="11"/>
      <c r="F40" s="11">
        <v>-5</v>
      </c>
      <c r="G40" s="11"/>
      <c r="H40" s="11">
        <v>-9.8000000000000007</v>
      </c>
      <c r="I40" s="11"/>
      <c r="J40" s="11">
        <v>-6.4</v>
      </c>
      <c r="K40" s="11"/>
      <c r="L40" s="11">
        <v>-10</v>
      </c>
      <c r="M40" s="33"/>
      <c r="N40" s="34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3.8" x14ac:dyDescent="0.25">
      <c r="A41" s="11" t="str">
        <f>'Table 1'!A33</f>
        <v xml:space="preserve"> </v>
      </c>
      <c r="B41" s="11" t="str">
        <f>'Table 1'!B33</f>
        <v>Oct</v>
      </c>
      <c r="C41" s="11"/>
      <c r="D41" s="11">
        <v>-6.3</v>
      </c>
      <c r="E41" s="11"/>
      <c r="F41" s="11">
        <v>-4.4000000000000004</v>
      </c>
      <c r="G41" s="11"/>
      <c r="H41" s="11">
        <v>-8.8000000000000007</v>
      </c>
      <c r="I41" s="11"/>
      <c r="J41" s="11">
        <v>-5.6</v>
      </c>
      <c r="K41" s="11"/>
      <c r="L41" s="11">
        <v>-7.3</v>
      </c>
      <c r="M41" s="33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3.8" x14ac:dyDescent="0.25">
      <c r="A42" s="11" t="str">
        <f>'Table 1'!A34</f>
        <v xml:space="preserve"> </v>
      </c>
      <c r="B42" s="11" t="str">
        <f>'Table 1'!B34</f>
        <v>Nov</v>
      </c>
      <c r="C42" s="11"/>
      <c r="D42" s="11">
        <v>-6.5</v>
      </c>
      <c r="E42" s="11"/>
      <c r="F42" s="11">
        <v>-9.1</v>
      </c>
      <c r="G42" s="11"/>
      <c r="H42" s="11">
        <v>-8</v>
      </c>
      <c r="I42" s="11"/>
      <c r="J42" s="11">
        <v>-4.9000000000000004</v>
      </c>
      <c r="K42" s="11"/>
      <c r="L42" s="11">
        <v>-6.7</v>
      </c>
      <c r="M42" s="33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3.8" x14ac:dyDescent="0.25">
      <c r="A43" s="11" t="str">
        <f>'Table 1'!A35</f>
        <v xml:space="preserve"> </v>
      </c>
      <c r="B43" s="11" t="str">
        <f>'Table 1'!B35</f>
        <v>Dec</v>
      </c>
      <c r="C43" s="11"/>
      <c r="D43" s="11">
        <v>-6.8</v>
      </c>
      <c r="E43" s="11"/>
      <c r="F43" s="11">
        <v>-11.7</v>
      </c>
      <c r="G43" s="11"/>
      <c r="H43" s="11">
        <v>-7.2</v>
      </c>
      <c r="I43" s="11"/>
      <c r="J43" s="11">
        <v>-4.5</v>
      </c>
      <c r="K43" s="11"/>
      <c r="L43" s="11">
        <v>-7.1</v>
      </c>
      <c r="M43" s="33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3.8" x14ac:dyDescent="0.25">
      <c r="A44" s="11">
        <f>'Table 1'!A36</f>
        <v>2021</v>
      </c>
      <c r="B44" s="11" t="str">
        <f>'Table 1'!B36</f>
        <v>Jan</v>
      </c>
      <c r="C44" s="11"/>
      <c r="D44" s="11">
        <v>-8.1999999999999993</v>
      </c>
      <c r="E44" s="11"/>
      <c r="F44" s="11">
        <v>-16.5</v>
      </c>
      <c r="G44" s="11"/>
      <c r="H44" s="11">
        <v>-6.9</v>
      </c>
      <c r="I44" s="11"/>
      <c r="J44" s="11">
        <v>-4.5999999999999996</v>
      </c>
      <c r="K44" s="11"/>
      <c r="L44" s="11">
        <v>-9.1999999999999993</v>
      </c>
      <c r="M44" s="33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3.8" x14ac:dyDescent="0.25">
      <c r="A45" s="11" t="str">
        <f>'Table 1'!A37</f>
        <v xml:space="preserve"> </v>
      </c>
      <c r="B45" s="11" t="str">
        <f>'Table 1'!B37</f>
        <v>Feb</v>
      </c>
      <c r="C45" s="11"/>
      <c r="D45" s="11">
        <v>-8.5</v>
      </c>
      <c r="E45" s="11"/>
      <c r="F45" s="11">
        <v>-17.100000000000001</v>
      </c>
      <c r="G45" s="11"/>
      <c r="H45" s="11">
        <v>-6.9</v>
      </c>
      <c r="I45" s="11"/>
      <c r="J45" s="11">
        <v>-4.4000000000000004</v>
      </c>
      <c r="K45" s="11"/>
      <c r="L45" s="11">
        <v>-10</v>
      </c>
      <c r="M45" s="33"/>
      <c r="N45" s="34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3.8" x14ac:dyDescent="0.25">
      <c r="A46" s="11" t="str">
        <f>'Table 1'!A38</f>
        <v xml:space="preserve"> </v>
      </c>
      <c r="B46" s="11" t="str">
        <f>'Table 1'!B38</f>
        <v>Mar</v>
      </c>
      <c r="C46" s="11"/>
      <c r="D46" s="11">
        <v>-6.1</v>
      </c>
      <c r="E46" s="11"/>
      <c r="F46" s="11">
        <v>-14</v>
      </c>
      <c r="G46" s="11"/>
      <c r="H46" s="11">
        <v>-4.5999999999999996</v>
      </c>
      <c r="I46" s="11"/>
      <c r="J46" s="11">
        <v>-3.3</v>
      </c>
      <c r="K46" s="11"/>
      <c r="L46" s="11">
        <v>-6.5</v>
      </c>
      <c r="M46" s="33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3.8" x14ac:dyDescent="0.25">
      <c r="A47" s="11" t="str">
        <f>'Table 1'!A39</f>
        <v xml:space="preserve"> </v>
      </c>
      <c r="B47" s="11" t="str">
        <f>'Table 1'!B39</f>
        <v>Apr</v>
      </c>
      <c r="C47" s="11"/>
      <c r="D47" s="11">
        <v>4.0999999999999996</v>
      </c>
      <c r="E47" s="11"/>
      <c r="F47" s="11">
        <v>9.6</v>
      </c>
      <c r="G47" s="11"/>
      <c r="H47" s="11">
        <v>3.1</v>
      </c>
      <c r="I47" s="11"/>
      <c r="J47" s="11">
        <v>1.2</v>
      </c>
      <c r="K47" s="11"/>
      <c r="L47" s="11">
        <v>6.1</v>
      </c>
      <c r="M47" s="33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3.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3"/>
      <c r="N48" s="34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8" ht="13.8" x14ac:dyDescent="0.25">
      <c r="A49" s="31" t="s">
        <v>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.5" customHeight="1" x14ac:dyDescent="0.25">
      <c r="A50" s="11"/>
      <c r="B50" s="11"/>
      <c r="C50" s="11"/>
      <c r="D50" s="11" t="s">
        <v>27</v>
      </c>
      <c r="E50" s="11"/>
      <c r="F50" s="11" t="s">
        <v>28</v>
      </c>
      <c r="G50" s="11"/>
      <c r="H50" s="11" t="s">
        <v>29</v>
      </c>
      <c r="I50" s="11"/>
      <c r="J50" s="11" t="s">
        <v>30</v>
      </c>
      <c r="K50" s="11"/>
      <c r="L50" s="11" t="s">
        <v>31</v>
      </c>
      <c r="M50" s="11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3.8" x14ac:dyDescent="0.25">
      <c r="A51" s="11" t="str">
        <f>'Table 1'!A25</f>
        <v>2020</v>
      </c>
      <c r="B51" s="11" t="str">
        <f>'Table 1'!B25</f>
        <v>Feb</v>
      </c>
      <c r="C51" s="11"/>
      <c r="D51" s="11">
        <v>0</v>
      </c>
      <c r="E51" s="11"/>
      <c r="F51" s="11">
        <v>-0.1</v>
      </c>
      <c r="G51" s="11"/>
      <c r="H51" s="11">
        <v>-1.3</v>
      </c>
      <c r="I51" s="11"/>
      <c r="J51" s="11">
        <v>0.1</v>
      </c>
      <c r="K51" s="11"/>
      <c r="L51" s="11">
        <v>0.5</v>
      </c>
      <c r="M51" s="3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3.8" x14ac:dyDescent="0.25">
      <c r="A52" s="11" t="str">
        <f>'Table 1'!A26</f>
        <v xml:space="preserve"> </v>
      </c>
      <c r="B52" s="11" t="str">
        <f>'Table 1'!B26</f>
        <v>Mar</v>
      </c>
      <c r="C52" s="11"/>
      <c r="D52" s="11">
        <v>-2.7</v>
      </c>
      <c r="E52" s="11"/>
      <c r="F52" s="11">
        <v>-4.9000000000000004</v>
      </c>
      <c r="G52" s="11"/>
      <c r="H52" s="11">
        <v>-3.1</v>
      </c>
      <c r="I52" s="11"/>
      <c r="J52" s="11">
        <v>-0.8</v>
      </c>
      <c r="K52" s="11"/>
      <c r="L52" s="11">
        <v>-4.0999999999999996</v>
      </c>
      <c r="M52" s="33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3.8" x14ac:dyDescent="0.25">
      <c r="A53" s="11" t="str">
        <f>'Table 1'!A27</f>
        <v xml:space="preserve"> </v>
      </c>
      <c r="B53" s="11" t="str">
        <f>'Table 1'!B27</f>
        <v>Apr</v>
      </c>
      <c r="C53" s="11"/>
      <c r="D53" s="11">
        <v>-10.5</v>
      </c>
      <c r="E53" s="11"/>
      <c r="F53" s="11">
        <v>-20.9</v>
      </c>
      <c r="G53" s="11"/>
      <c r="H53" s="11">
        <v>-9.1</v>
      </c>
      <c r="I53" s="11"/>
      <c r="J53" s="11">
        <v>-4.7</v>
      </c>
      <c r="K53" s="11"/>
      <c r="L53" s="11">
        <v>-13.7</v>
      </c>
      <c r="M53" s="3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3.8" x14ac:dyDescent="0.25">
      <c r="A54" s="11" t="str">
        <f>'Table 1'!A28</f>
        <v xml:space="preserve"> </v>
      </c>
      <c r="B54" s="11" t="str">
        <f>'Table 1'!B28</f>
        <v>May</v>
      </c>
      <c r="C54" s="11"/>
      <c r="D54" s="11">
        <v>-17.7</v>
      </c>
      <c r="E54" s="11"/>
      <c r="F54" s="11">
        <v>-34.5</v>
      </c>
      <c r="G54" s="11"/>
      <c r="H54" s="11">
        <v>-15.2</v>
      </c>
      <c r="I54" s="11"/>
      <c r="J54" s="11">
        <v>-8.6</v>
      </c>
      <c r="K54" s="11"/>
      <c r="L54" s="11">
        <v>-22.4</v>
      </c>
      <c r="M54" s="33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3.8" x14ac:dyDescent="0.25">
      <c r="A55" s="11" t="str">
        <f>'Table 1'!A29</f>
        <v xml:space="preserve"> </v>
      </c>
      <c r="B55" s="11" t="str">
        <f>'Table 1'!B29</f>
        <v>Jun</v>
      </c>
      <c r="C55" s="11"/>
      <c r="D55" s="11">
        <v>-18</v>
      </c>
      <c r="E55" s="11"/>
      <c r="F55" s="11">
        <v>-33.4</v>
      </c>
      <c r="G55" s="11"/>
      <c r="H55" s="11">
        <v>-15.8</v>
      </c>
      <c r="I55" s="11"/>
      <c r="J55" s="11">
        <v>-9.9</v>
      </c>
      <c r="K55" s="11"/>
      <c r="L55" s="11">
        <v>-22.3</v>
      </c>
      <c r="M55" s="3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3.8" x14ac:dyDescent="0.25">
      <c r="A56" s="11" t="str">
        <f>'Table 1'!A30</f>
        <v xml:space="preserve"> </v>
      </c>
      <c r="B56" s="11" t="str">
        <f>'Table 1'!B30</f>
        <v>Jul</v>
      </c>
      <c r="C56" s="11"/>
      <c r="D56" s="11">
        <v>-5.7</v>
      </c>
      <c r="E56" s="11"/>
      <c r="F56" s="11">
        <v>-3.2</v>
      </c>
      <c r="G56" s="11"/>
      <c r="H56" s="11">
        <v>-5.4</v>
      </c>
      <c r="I56" s="11"/>
      <c r="J56" s="11">
        <v>-4.7</v>
      </c>
      <c r="K56" s="11"/>
      <c r="L56" s="11">
        <v>-8.8000000000000007</v>
      </c>
      <c r="M56" s="33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3.8" x14ac:dyDescent="0.25">
      <c r="A57" s="11" t="str">
        <f>'Table 1'!A31</f>
        <v xml:space="preserve"> </v>
      </c>
      <c r="B57" s="11" t="str">
        <f>'Table 1'!B31</f>
        <v>Aug</v>
      </c>
      <c r="C57" s="11"/>
      <c r="D57" s="11">
        <v>8.5</v>
      </c>
      <c r="E57" s="11"/>
      <c r="F57" s="11">
        <v>36.5</v>
      </c>
      <c r="G57" s="11"/>
      <c r="H57" s="11">
        <v>5.8</v>
      </c>
      <c r="I57" s="11"/>
      <c r="J57" s="11">
        <v>1.3</v>
      </c>
      <c r="K57" s="11"/>
      <c r="L57" s="11">
        <v>8.1</v>
      </c>
      <c r="M57" s="3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</row>
    <row r="58" spans="1:48" ht="13.8" x14ac:dyDescent="0.25">
      <c r="A58" s="11" t="str">
        <f>'Table 1'!A32</f>
        <v xml:space="preserve"> </v>
      </c>
      <c r="B58" s="11" t="str">
        <f>'Table 1'!B32</f>
        <v>Sep</v>
      </c>
      <c r="C58" s="11"/>
      <c r="D58" s="11">
        <v>15.6</v>
      </c>
      <c r="E58" s="11"/>
      <c r="F58" s="11">
        <v>50.2</v>
      </c>
      <c r="G58" s="11"/>
      <c r="H58" s="11">
        <v>10.8</v>
      </c>
      <c r="I58" s="11"/>
      <c r="J58" s="11">
        <v>4.8</v>
      </c>
      <c r="K58" s="11"/>
      <c r="L58" s="11">
        <v>19.7</v>
      </c>
      <c r="M58" s="33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</row>
    <row r="59" spans="1:48" ht="13.8" x14ac:dyDescent="0.25">
      <c r="A59" s="11" t="str">
        <f>'Table 1'!A33</f>
        <v xml:space="preserve"> </v>
      </c>
      <c r="B59" s="11" t="str">
        <f>'Table 1'!B33</f>
        <v>Oct</v>
      </c>
      <c r="C59" s="11"/>
      <c r="D59" s="11">
        <v>11</v>
      </c>
      <c r="E59" s="11"/>
      <c r="F59" s="11">
        <v>25.1</v>
      </c>
      <c r="G59" s="11"/>
      <c r="H59" s="11">
        <v>7.2</v>
      </c>
      <c r="I59" s="11"/>
      <c r="J59" s="11">
        <v>4</v>
      </c>
      <c r="K59" s="11"/>
      <c r="L59" s="11">
        <v>16.8</v>
      </c>
      <c r="M59" s="33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</row>
    <row r="60" spans="1:48" ht="13.8" x14ac:dyDescent="0.25">
      <c r="A60" s="11" t="str">
        <f>'Table 1'!A34</f>
        <v xml:space="preserve"> </v>
      </c>
      <c r="B60" s="11" t="str">
        <f>'Table 1'!B34</f>
        <v>Nov</v>
      </c>
      <c r="C60" s="11"/>
      <c r="D60" s="11">
        <v>4.8</v>
      </c>
      <c r="E60" s="11"/>
      <c r="F60" s="11">
        <v>1.7</v>
      </c>
      <c r="G60" s="11"/>
      <c r="H60" s="11">
        <v>3.9</v>
      </c>
      <c r="I60" s="11"/>
      <c r="J60" s="11">
        <v>2.7</v>
      </c>
      <c r="K60" s="11"/>
      <c r="L60" s="11">
        <v>10.7</v>
      </c>
      <c r="M60" s="33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ht="13.8" x14ac:dyDescent="0.25">
      <c r="A61" s="11" t="str">
        <f>'Table 1'!A35</f>
        <v xml:space="preserve"> </v>
      </c>
      <c r="B61" s="11" t="str">
        <f>'Table 1'!B35</f>
        <v>Dec</v>
      </c>
      <c r="C61" s="11"/>
      <c r="D61" s="11">
        <v>1</v>
      </c>
      <c r="E61" s="11"/>
      <c r="F61" s="11">
        <v>-7.1</v>
      </c>
      <c r="G61" s="11"/>
      <c r="H61" s="11">
        <v>2.7</v>
      </c>
      <c r="I61" s="11"/>
      <c r="J61" s="11">
        <v>2</v>
      </c>
      <c r="K61" s="11"/>
      <c r="L61" s="11">
        <v>4.0999999999999996</v>
      </c>
      <c r="M61" s="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</row>
    <row r="62" spans="1:48" ht="13.8" x14ac:dyDescent="0.25">
      <c r="A62" s="11">
        <f>'Table 1'!A36</f>
        <v>2021</v>
      </c>
      <c r="B62" s="11" t="str">
        <f>'Table 1'!B36</f>
        <v>Jan</v>
      </c>
      <c r="C62" s="11"/>
      <c r="D62" s="11">
        <v>-2</v>
      </c>
      <c r="E62" s="11"/>
      <c r="F62" s="11">
        <v>-12.7</v>
      </c>
      <c r="G62" s="11"/>
      <c r="H62" s="11">
        <v>1</v>
      </c>
      <c r="I62" s="11"/>
      <c r="J62" s="11">
        <v>0.9</v>
      </c>
      <c r="K62" s="11"/>
      <c r="L62" s="11">
        <v>-1.2</v>
      </c>
      <c r="M62" s="33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</row>
    <row r="63" spans="1:48" ht="13.8" x14ac:dyDescent="0.25">
      <c r="A63" s="11" t="str">
        <f>'Table 1'!A37</f>
        <v xml:space="preserve"> </v>
      </c>
      <c r="B63" s="11" t="str">
        <f>'Table 1'!B37</f>
        <v>Feb</v>
      </c>
      <c r="C63" s="11"/>
      <c r="D63" s="11">
        <v>-2.1</v>
      </c>
      <c r="E63" s="11"/>
      <c r="F63" s="11">
        <v>-8.8000000000000007</v>
      </c>
      <c r="G63" s="11"/>
      <c r="H63" s="11">
        <v>-0.2</v>
      </c>
      <c r="I63" s="11"/>
      <c r="J63" s="11">
        <v>0.6</v>
      </c>
      <c r="K63" s="11"/>
      <c r="L63" s="11">
        <v>-3.1</v>
      </c>
      <c r="M63" s="33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</row>
    <row r="64" spans="1:48" ht="13.8" x14ac:dyDescent="0.25">
      <c r="A64" s="11" t="str">
        <f>'Table 1'!A38</f>
        <v xml:space="preserve"> </v>
      </c>
      <c r="B64" s="11" t="str">
        <f>'Table 1'!B38</f>
        <v>Mar</v>
      </c>
      <c r="C64" s="11"/>
      <c r="D64" s="11">
        <v>-2</v>
      </c>
      <c r="E64" s="11"/>
      <c r="F64" s="11">
        <v>-7.4</v>
      </c>
      <c r="G64" s="11"/>
      <c r="H64" s="11">
        <v>-0.5</v>
      </c>
      <c r="I64" s="11"/>
      <c r="J64" s="11">
        <v>0.4</v>
      </c>
      <c r="K64" s="11"/>
      <c r="L64" s="11">
        <v>-3.4</v>
      </c>
      <c r="M64" s="33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</row>
    <row r="65" spans="1:48" ht="13.8" x14ac:dyDescent="0.25">
      <c r="A65" s="11" t="str">
        <f>'Table 1'!A39</f>
        <v xml:space="preserve"> </v>
      </c>
      <c r="B65" s="11" t="str">
        <f>'Table 1'!B39</f>
        <v>Apr</v>
      </c>
      <c r="C65" s="11"/>
      <c r="D65" s="11">
        <v>1.4</v>
      </c>
      <c r="E65" s="11"/>
      <c r="F65" s="11">
        <v>3.8</v>
      </c>
      <c r="G65" s="11"/>
      <c r="H65" s="11">
        <v>0.7</v>
      </c>
      <c r="I65" s="11"/>
      <c r="J65" s="11">
        <v>1.2</v>
      </c>
      <c r="K65" s="11"/>
      <c r="L65" s="11">
        <v>0.8</v>
      </c>
      <c r="M65" s="3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</row>
    <row r="66" spans="1:48" ht="13.8" thickBo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</row>
    <row r="67" spans="1:48" x14ac:dyDescent="0.25"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8" x14ac:dyDescent="0.25">
      <c r="A68" s="6" t="s">
        <v>65</v>
      </c>
      <c r="I68" s="26"/>
      <c r="J68" s="26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48" x14ac:dyDescent="0.25">
      <c r="A69" s="6" t="s">
        <v>9</v>
      </c>
      <c r="N69" s="34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48" x14ac:dyDescent="0.25">
      <c r="A70" s="6" t="s">
        <v>59</v>
      </c>
      <c r="N70" s="3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</row>
    <row r="71" spans="1:48" x14ac:dyDescent="0.25">
      <c r="A71" s="6" t="s">
        <v>60</v>
      </c>
      <c r="H71" s="2"/>
      <c r="N71" s="3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</row>
    <row r="72" spans="1:48" x14ac:dyDescent="0.25">
      <c r="A72" s="6" t="s">
        <v>10</v>
      </c>
      <c r="N72" s="3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8" x14ac:dyDescent="0.25">
      <c r="A73" s="6" t="s">
        <v>61</v>
      </c>
      <c r="N73" s="3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</row>
    <row r="74" spans="1:48" ht="12.75" customHeight="1" x14ac:dyDescent="0.25">
      <c r="A74" s="26" t="s">
        <v>62</v>
      </c>
      <c r="H74" s="6" t="s">
        <v>2</v>
      </c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</row>
    <row r="75" spans="1:48" ht="12.75" customHeight="1" x14ac:dyDescent="0.25">
      <c r="A75" s="36" t="s">
        <v>74</v>
      </c>
      <c r="H75" s="6" t="s">
        <v>66</v>
      </c>
      <c r="N75" s="3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8" ht="12.75" customHeight="1" x14ac:dyDescent="0.25">
      <c r="N76" s="3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</row>
    <row r="77" spans="1:48" ht="12.75" customHeight="1" x14ac:dyDescent="0.25"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</row>
    <row r="78" spans="1:48" x14ac:dyDescent="0.25">
      <c r="N78" s="3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</row>
    <row r="79" spans="1:48" x14ac:dyDescent="0.25"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</row>
    <row r="80" spans="1:48" x14ac:dyDescent="0.25">
      <c r="N80" s="34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</row>
    <row r="81" spans="1:45" x14ac:dyDescent="0.25">
      <c r="N81" s="3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</row>
    <row r="82" spans="1:45" x14ac:dyDescent="0.25">
      <c r="N82" s="34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</row>
    <row r="83" spans="1:45" s="27" customForma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45" s="27" customForma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45" s="27" customForma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45" s="27" customForma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45" s="27" customForma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45" s="27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45" s="27" customFormat="1" x14ac:dyDescent="0.25"/>
    <row r="90" spans="1:45" s="27" customFormat="1" x14ac:dyDescent="0.25"/>
    <row r="91" spans="1:45" s="27" customFormat="1" x14ac:dyDescent="0.25"/>
    <row r="92" spans="1:45" s="27" customFormat="1" x14ac:dyDescent="0.25"/>
    <row r="93" spans="1:45" s="27" customFormat="1" x14ac:dyDescent="0.25"/>
    <row r="94" spans="1:45" s="27" customFormat="1" x14ac:dyDescent="0.25"/>
    <row r="95" spans="1:45" s="27" customFormat="1" x14ac:dyDescent="0.25"/>
    <row r="96" spans="1:45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</sheetData>
  <mergeCells count="2">
    <mergeCell ref="A1:B2"/>
    <mergeCell ref="D4:L4"/>
  </mergeCells>
  <hyperlinks>
    <hyperlink ref="A75" r:id="rId1" display="    Time Series Dataset" xr:uid="{00000000-0004-0000-0300-000000000000}"/>
  </hyperlinks>
  <pageMargins left="0.75" right="0.75" top="1" bottom="1" header="0.5" footer="0.5"/>
  <pageSetup paperSize="9" scale="5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2693</TrackerID>
    <MoveTo xmlns="2541d45d-41ad-4814-bf67-1422fc7ee5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werpoint" ma:contentTypeID="0x0101003EE12BF0D28D53439E0396D03BE732B900EF359105158C65498DFC36679E50E5F3" ma:contentTypeVersion="2" ma:contentTypeDescription="" ma:contentTypeScope="" ma:versionID="33df1f3dbf0db4e86ba703ada68b8f01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99DD900-02BF-4526-A92D-B903E2352BC7}">
  <ds:schemaRefs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B30CE3-4C57-4563-A407-0F9FADCB53FC}"/>
</file>

<file path=customXml/itemProps3.xml><?xml version="1.0" encoding="utf-8"?>
<ds:datastoreItem xmlns:ds="http://schemas.openxmlformats.org/officeDocument/2006/customXml" ds:itemID="{38A244D7-5087-42CB-B7BC-AB89FFDD95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B4B62C-3C6F-4BD9-BD89-8E29CCC89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F712485-941A-4F6D-A1C5-340F4B2EDE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of Services industry sections and components</dc:title>
  <dc:creator>robind</dc:creator>
  <cp:lastModifiedBy>O'Donnell, Rory</cp:lastModifiedBy>
  <cp:lastPrinted>2020-01-08T17:16:02Z</cp:lastPrinted>
  <dcterms:created xsi:type="dcterms:W3CDTF">2011-06-29T07:35:54Z</dcterms:created>
  <dcterms:modified xsi:type="dcterms:W3CDTF">2021-06-07T15:04:21Z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0x01010089726FB0C1A31D49973FEF98EF33984E</vt:lpwstr>
  </property>
  <property fmtid="{D5CDD505-2E9C-101B-9397-08002B2CF9AE}" pid="4" name="_dlc_DocIdItemGuid">
    <vt:lpwstr>9fb99f44-ae53-4383-b49a-e7bfd480300c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Order">
    <vt:r8>844800</vt:r8>
  </property>
  <property fmtid="{D5CDD505-2E9C-101B-9397-08002B2CF9AE}" pid="8" name="WorkflowChangePath">
    <vt:lpwstr>bb89be74-ec51-4123-a106-d30ede0087e2,2;bb89be74-ec51-4123-a106-d30ede0087e2,3;</vt:lpwstr>
  </property>
</Properties>
</file>